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 tabRatio="612"/>
  </bookViews>
  <sheets>
    <sheet name="Zadanie 1" sheetId="27" r:id="rId1"/>
  </sheets>
  <calcPr calcId="145621"/>
</workbook>
</file>

<file path=xl/calcChain.xml><?xml version="1.0" encoding="utf-8"?>
<calcChain xmlns="http://schemas.openxmlformats.org/spreadsheetml/2006/main">
  <c r="F5" i="27" l="1"/>
  <c r="F6" i="27"/>
  <c r="F138" i="27"/>
  <c r="F137" i="27"/>
  <c r="F134" i="27"/>
  <c r="F123" i="27"/>
  <c r="F122" i="27"/>
  <c r="F111" i="27"/>
  <c r="F110" i="27"/>
  <c r="F100" i="27"/>
  <c r="F94" i="27"/>
  <c r="F88" i="27"/>
  <c r="F86" i="27"/>
  <c r="F81" i="27"/>
  <c r="F80" i="27"/>
  <c r="F77" i="27"/>
  <c r="F61" i="27"/>
  <c r="F56" i="27"/>
  <c r="F52" i="27"/>
  <c r="F53" i="27"/>
  <c r="F54" i="27"/>
  <c r="F55" i="27"/>
  <c r="F47" i="27"/>
  <c r="F45" i="27"/>
  <c r="F43" i="27"/>
  <c r="F40" i="27"/>
  <c r="F38" i="27"/>
  <c r="F37" i="27"/>
  <c r="F36" i="27"/>
  <c r="F141" i="27"/>
  <c r="F44" i="27"/>
  <c r="F46" i="27"/>
  <c r="F48" i="27"/>
  <c r="F49" i="27"/>
  <c r="F50" i="27"/>
  <c r="F51" i="27"/>
  <c r="F57" i="27"/>
  <c r="F58" i="27"/>
  <c r="F59" i="27"/>
  <c r="F60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8" i="27"/>
  <c r="F79" i="27"/>
  <c r="F82" i="27"/>
  <c r="F83" i="27"/>
  <c r="F84" i="27"/>
  <c r="F85" i="27"/>
  <c r="F87" i="27"/>
  <c r="F89" i="27"/>
  <c r="F90" i="27"/>
  <c r="F91" i="27"/>
  <c r="F92" i="27"/>
  <c r="F93" i="27"/>
  <c r="F95" i="27"/>
  <c r="F96" i="27"/>
  <c r="F97" i="27"/>
  <c r="F98" i="27"/>
  <c r="F99" i="27"/>
  <c r="F101" i="27"/>
  <c r="F102" i="27"/>
  <c r="F103" i="27"/>
  <c r="F104" i="27"/>
  <c r="F105" i="27"/>
  <c r="F106" i="27"/>
  <c r="F107" i="27"/>
  <c r="F108" i="27"/>
  <c r="F109" i="27"/>
  <c r="F112" i="27"/>
  <c r="F113" i="27"/>
  <c r="F114" i="27"/>
  <c r="F115" i="27"/>
  <c r="F116" i="27"/>
  <c r="F117" i="27"/>
  <c r="F118" i="27"/>
  <c r="F119" i="27"/>
  <c r="F120" i="27"/>
  <c r="F121" i="27"/>
  <c r="F124" i="27"/>
  <c r="F125" i="27"/>
  <c r="F126" i="27"/>
  <c r="F127" i="27"/>
  <c r="F128" i="27"/>
  <c r="F129" i="27"/>
  <c r="F130" i="27"/>
  <c r="F131" i="27"/>
  <c r="F132" i="27"/>
  <c r="F133" i="27"/>
  <c r="F135" i="27"/>
  <c r="F136" i="27"/>
  <c r="F139" i="27"/>
  <c r="F140" i="27"/>
  <c r="F142" i="27"/>
  <c r="F143" i="27"/>
  <c r="F144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9" i="27"/>
  <c r="F41" i="27"/>
  <c r="F42" i="27"/>
  <c r="F7" i="27" l="1"/>
  <c r="F8" i="27"/>
  <c r="F9" i="27"/>
  <c r="F4" i="27"/>
  <c r="F145" i="27" s="1"/>
</calcChain>
</file>

<file path=xl/sharedStrings.xml><?xml version="1.0" encoding="utf-8"?>
<sst xmlns="http://schemas.openxmlformats.org/spreadsheetml/2006/main" count="432" uniqueCount="293">
  <si>
    <t>Lp.</t>
  </si>
  <si>
    <t>Nazwa</t>
  </si>
  <si>
    <t>Jednostka miary</t>
  </si>
  <si>
    <t>1.</t>
  </si>
  <si>
    <t>2.</t>
  </si>
  <si>
    <t>3.</t>
  </si>
  <si>
    <t>4.</t>
  </si>
  <si>
    <t>5.</t>
  </si>
  <si>
    <t>Cena jednostkowa netto</t>
  </si>
  <si>
    <t>Wartość netto</t>
  </si>
  <si>
    <t>6.</t>
  </si>
  <si>
    <t>7.</t>
  </si>
  <si>
    <t>8.</t>
  </si>
  <si>
    <t>9.</t>
  </si>
  <si>
    <t>10.</t>
  </si>
  <si>
    <t>11.</t>
  </si>
  <si>
    <t>12.</t>
  </si>
  <si>
    <t>13.</t>
  </si>
  <si>
    <t>RAZEM: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</si>
  <si>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</si>
  <si>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</si>
  <si>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</si>
  <si>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</si>
  <si>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</si>
  <si>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</si>
  <si>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</si>
  <si>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</si>
  <si>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</si>
  <si>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</si>
  <si>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</si>
  <si>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</si>
  <si>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</si>
  <si>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</si>
  <si>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</si>
  <si>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</si>
  <si>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</si>
  <si>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</si>
  <si>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</si>
  <si>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</si>
  <si>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</si>
  <si>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</si>
  <si>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</si>
  <si>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</si>
  <si>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</si>
  <si>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</si>
  <si>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</si>
  <si>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</si>
  <si>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</si>
  <si>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</si>
  <si>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</si>
  <si>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</si>
  <si>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</si>
  <si>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</si>
  <si>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</si>
  <si>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</si>
  <si>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</si>
  <si>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</si>
  <si>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</si>
  <si>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</si>
  <si>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</si>
  <si>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</si>
  <si>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</si>
  <si>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</si>
  <si>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</si>
  <si>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</si>
  <si>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</si>
  <si>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</si>
  <si>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</si>
  <si>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</si>
  <si>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</si>
  <si>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</si>
  <si>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</si>
  <si>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</si>
  <si>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</si>
  <si>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</si>
  <si>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</si>
  <si>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</si>
  <si>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</si>
  <si>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</si>
  <si>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</si>
  <si>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</si>
  <si>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</si>
  <si>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</si>
  <si>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</si>
  <si>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</si>
  <si>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</si>
  <si>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</si>
  <si>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</si>
  <si>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</si>
  <si>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</si>
  <si>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</si>
  <si>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</si>
  <si>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</si>
  <si>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</si>
  <si>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</si>
  <si>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</si>
  <si>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</si>
  <si>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</si>
  <si>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</si>
  <si>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</si>
  <si>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</si>
  <si>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</si>
  <si>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</si>
  <si>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</si>
  <si>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</si>
  <si>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</si>
  <si>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</si>
  <si>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</si>
  <si>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</si>
  <si>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</si>
  <si>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</si>
  <si>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</si>
  <si>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</si>
  <si>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</si>
  <si>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</si>
  <si>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</si>
  <si>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</si>
  <si>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</si>
  <si>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r>
      <rPr>
        <sz val="11"/>
        <rFont val="Arial"/>
        <family val="2"/>
        <charset val="238"/>
      </rPr>
      <t>Morfologia krwi obwodowej z różnicowaniem leukocytów (ICD9:C55)</t>
    </r>
  </si>
  <si>
    <r>
      <rPr>
        <sz val="11"/>
        <rFont val="Arial"/>
        <family val="2"/>
        <charset val="238"/>
      </rPr>
      <t>AFP Alfa-fetoproteina (ICD9:L07)</t>
    </r>
  </si>
  <si>
    <r>
      <rPr>
        <sz val="11"/>
        <rFont val="Arial"/>
        <family val="2"/>
        <charset val="238"/>
      </rPr>
      <t>P/c anty-HBs (ICD9:V42)</t>
    </r>
  </si>
  <si>
    <r>
      <rPr>
        <sz val="11"/>
        <rFont val="Arial"/>
        <family val="2"/>
        <charset val="238"/>
      </rPr>
      <t>P/c anty - HCV - met. przesiewowa (ICD9:V48)</t>
    </r>
  </si>
  <si>
    <r>
      <rPr>
        <sz val="11"/>
        <rFont val="Arial"/>
        <family val="2"/>
        <charset val="238"/>
      </rPr>
      <t>Fosfataza alkaliczna (ICD9:L11)</t>
    </r>
  </si>
  <si>
    <r>
      <rPr>
        <sz val="11"/>
        <rFont val="Arial"/>
        <family val="2"/>
        <charset val="238"/>
      </rPr>
      <t>ALT (ICD9:I17)</t>
    </r>
  </si>
  <si>
    <r>
      <rPr>
        <sz val="11"/>
        <rFont val="Arial"/>
        <family val="2"/>
        <charset val="238"/>
      </rPr>
      <t>Amylaza całkowita (ICD9:I25)</t>
    </r>
  </si>
  <si>
    <r>
      <rPr>
        <sz val="11"/>
        <rFont val="Arial"/>
        <family val="2"/>
        <charset val="238"/>
      </rPr>
      <t>Amylaza całkowita w moczu</t>
    </r>
  </si>
  <si>
    <r>
      <rPr>
        <sz val="11"/>
        <rFont val="Arial"/>
        <family val="2"/>
        <charset val="238"/>
      </rPr>
      <t>Antybiogram - Acinetobacter</t>
    </r>
  </si>
  <si>
    <r>
      <rPr>
        <sz val="11"/>
        <rFont val="Arial"/>
        <family val="2"/>
        <charset val="238"/>
      </rPr>
      <t>Antybiogram - Enterokoki</t>
    </r>
  </si>
  <si>
    <r>
      <rPr>
        <sz val="11"/>
        <rFont val="Arial"/>
        <family val="2"/>
        <charset val="238"/>
      </rPr>
      <t>Antybiogram - Mocz</t>
    </r>
  </si>
  <si>
    <r>
      <rPr>
        <sz val="11"/>
        <rFont val="Arial"/>
        <family val="2"/>
        <charset val="238"/>
      </rPr>
      <t>Antybiogram - Oko</t>
    </r>
  </si>
  <si>
    <r>
      <rPr>
        <sz val="11"/>
        <rFont val="Arial"/>
        <family val="2"/>
        <charset val="238"/>
      </rPr>
      <t>Antybiogram - Enterokoki (Wymaz)</t>
    </r>
  </si>
  <si>
    <r>
      <rPr>
        <sz val="11"/>
        <rFont val="Arial"/>
        <family val="2"/>
        <charset val="238"/>
      </rPr>
      <t>Antybiogram - Oko (Wymaz)</t>
    </r>
  </si>
  <si>
    <r>
      <rPr>
        <sz val="11"/>
        <rFont val="Arial"/>
        <family val="2"/>
        <charset val="238"/>
      </rPr>
      <t>Antybiogram - Paciorkowce Beta hemolizujące(Wymaz)</t>
    </r>
  </si>
  <si>
    <r>
      <rPr>
        <sz val="11"/>
        <rFont val="Arial"/>
        <family val="2"/>
        <charset val="238"/>
      </rPr>
      <t>APTT (ICD9:G11)</t>
    </r>
  </si>
  <si>
    <r>
      <rPr>
        <sz val="11"/>
        <rFont val="Arial"/>
        <family val="2"/>
        <charset val="238"/>
      </rPr>
      <t>ASO (ICD9:U75)</t>
    </r>
  </si>
  <si>
    <r>
      <rPr>
        <sz val="11"/>
        <rFont val="Arial"/>
        <family val="2"/>
        <charset val="238"/>
      </rPr>
      <t>AST (ICD9:I19)</t>
    </r>
  </si>
  <si>
    <r>
      <rPr>
        <sz val="11"/>
        <rFont val="Arial"/>
        <family val="2"/>
        <charset val="238"/>
      </rPr>
      <t>Przeciwciała anty TG (ICD9:O18)</t>
    </r>
  </si>
  <si>
    <r>
      <rPr>
        <sz val="11"/>
        <rFont val="Arial"/>
        <family val="2"/>
        <charset val="238"/>
      </rPr>
      <t>ATPO (ICD9:O09)</t>
    </r>
  </si>
  <si>
    <r>
      <rPr>
        <sz val="11"/>
        <rFont val="Arial"/>
        <family val="2"/>
        <charset val="238"/>
      </rPr>
      <t>P/p cyklicznemu cytrulinowanemu peptydowi (ICD9:N66)</t>
    </r>
  </si>
  <si>
    <r>
      <rPr>
        <sz val="11"/>
        <rFont val="Arial"/>
        <family val="2"/>
        <charset val="238"/>
      </rPr>
      <t>Witamina B12 (ICD9:O83)</t>
    </r>
  </si>
  <si>
    <r>
      <rPr>
        <sz val="11"/>
        <rFont val="Arial"/>
        <family val="2"/>
        <charset val="238"/>
      </rPr>
      <t>NT - proBNP (ICD9:N24)</t>
    </r>
  </si>
  <si>
    <r>
      <rPr>
        <sz val="11"/>
        <rFont val="Arial"/>
        <family val="2"/>
        <charset val="238"/>
      </rPr>
      <t>Borrelia burgdorferi IgG met.CLIA ilościowo (ICD9:S21)</t>
    </r>
  </si>
  <si>
    <r>
      <rPr>
        <sz val="11"/>
        <rFont val="Arial"/>
        <family val="2"/>
        <charset val="238"/>
      </rPr>
      <t>Borrelia burgdorferi IgM met.CLIA ilościowo (ICD9:S25)</t>
    </r>
  </si>
  <si>
    <r>
      <rPr>
        <sz val="11"/>
        <rFont val="Arial"/>
        <family val="2"/>
        <charset val="238"/>
      </rPr>
      <t>Wapń (ICD9:O77)</t>
    </r>
  </si>
  <si>
    <r>
      <rPr>
        <sz val="11"/>
        <rFont val="Arial"/>
        <family val="2"/>
        <charset val="238"/>
      </rPr>
      <t>CA++ (CA++, CA) - Pakiet</t>
    </r>
  </si>
  <si>
    <r>
      <rPr>
        <sz val="11"/>
        <rFont val="Arial"/>
        <family val="2"/>
        <charset val="238"/>
      </rPr>
      <t>Ca 125 (ICD9:I41)</t>
    </r>
  </si>
  <si>
    <r>
      <rPr>
        <sz val="11"/>
        <rFont val="Arial"/>
        <family val="2"/>
        <charset val="238"/>
      </rPr>
      <t>CA 19-9 (ICD9:I45)</t>
    </r>
  </si>
  <si>
    <r>
      <rPr>
        <sz val="11"/>
        <rFont val="Arial"/>
        <family val="2"/>
        <charset val="238"/>
      </rPr>
      <t>CEA (ICD9:I53)</t>
    </r>
  </si>
  <si>
    <r>
      <rPr>
        <sz val="11"/>
        <rFont val="Arial"/>
        <family val="2"/>
        <charset val="238"/>
      </rPr>
      <t>Cholesterol całkowity (ICD9:I99)</t>
    </r>
  </si>
  <si>
    <r>
      <rPr>
        <sz val="11"/>
        <rFont val="Arial"/>
        <family val="2"/>
        <charset val="238"/>
      </rPr>
      <t>CK-Kinaza kreatynowa (ICD9:M18)</t>
    </r>
  </si>
  <si>
    <r>
      <rPr>
        <sz val="11"/>
        <rFont val="Arial"/>
        <family val="2"/>
        <charset val="238"/>
      </rPr>
      <t>CK-MB (ICD9:M19)</t>
    </r>
  </si>
  <si>
    <r>
      <rPr>
        <sz val="11"/>
        <rFont val="Arial"/>
        <family val="2"/>
        <charset val="238"/>
      </rPr>
      <t>Chlorki (ICD9:I97)</t>
    </r>
  </si>
  <si>
    <r>
      <rPr>
        <sz val="11"/>
        <rFont val="Arial"/>
        <family val="2"/>
        <charset val="238"/>
      </rPr>
      <t>Kał - Clostridioides difficile (ICD9:S82)</t>
    </r>
  </si>
  <si>
    <r>
      <rPr>
        <sz val="11"/>
        <rFont val="Arial"/>
        <family val="2"/>
        <charset val="238"/>
      </rPr>
      <t>Białko C-reaktywne (CRP) (ICD9:I81)</t>
    </r>
  </si>
  <si>
    <r>
      <rPr>
        <sz val="11"/>
        <rFont val="Arial"/>
        <family val="2"/>
        <charset val="238"/>
      </rPr>
      <t>Cynk (ICD9:K15)</t>
    </r>
  </si>
  <si>
    <r>
      <rPr>
        <sz val="11"/>
        <rFont val="Arial"/>
        <family val="2"/>
        <charset val="238"/>
      </rPr>
      <t>Witamina D Total (25-OH Witamina D3; 25-OH Witamina D2) (ICD9:O91)</t>
    </r>
  </si>
  <si>
    <r>
      <rPr>
        <sz val="11"/>
        <rFont val="Arial"/>
        <family val="2"/>
        <charset val="238"/>
      </rPr>
      <t>Dimer-D (ICD9:G49)</t>
    </r>
  </si>
  <si>
    <r>
      <rPr>
        <sz val="11"/>
        <rFont val="Arial"/>
        <family val="2"/>
        <charset val="238"/>
      </rPr>
      <t>Elektrolity</t>
    </r>
  </si>
  <si>
    <r>
      <rPr>
        <sz val="11"/>
        <rFont val="Arial"/>
        <family val="2"/>
        <charset val="238"/>
      </rPr>
      <t>Żelazo (ICD9:O95)</t>
    </r>
  </si>
  <si>
    <r>
      <rPr>
        <sz val="11"/>
        <rFont val="Arial"/>
        <family val="2"/>
        <charset val="238"/>
      </rPr>
      <t>Ferrytyna (ICD9:L05)</t>
    </r>
  </si>
  <si>
    <r>
      <rPr>
        <sz val="11"/>
        <rFont val="Arial"/>
        <family val="2"/>
        <charset val="238"/>
      </rPr>
      <t>Fibrynogen (ICD9:G53)</t>
    </r>
  </si>
  <si>
    <r>
      <rPr>
        <sz val="11"/>
        <rFont val="Arial"/>
        <family val="2"/>
        <charset val="238"/>
      </rPr>
      <t>FSH (ICD9:L65)</t>
    </r>
  </si>
  <si>
    <r>
      <rPr>
        <sz val="11"/>
        <rFont val="Arial"/>
        <family val="2"/>
        <charset val="238"/>
      </rPr>
      <t>FT3 (ICD9:O55)</t>
    </r>
  </si>
  <si>
    <r>
      <rPr>
        <sz val="11"/>
        <rFont val="Arial"/>
        <family val="2"/>
        <charset val="238"/>
      </rPr>
      <t>FT4 (ICD9:O69)</t>
    </r>
  </si>
  <si>
    <r>
      <rPr>
        <sz val="11"/>
        <rFont val="Arial"/>
        <family val="2"/>
        <charset val="238"/>
      </rPr>
      <t>GFR + Kreatynina Pakiet (ICD9:M37)</t>
    </r>
  </si>
  <si>
    <r>
      <rPr>
        <sz val="11"/>
        <rFont val="Arial"/>
        <family val="2"/>
        <charset val="238"/>
      </rPr>
      <t>Gamma-glutamylo-transpeptydaza (ICD9:L31)</t>
    </r>
  </si>
  <si>
    <r>
      <rPr>
        <sz val="11"/>
        <rFont val="Arial"/>
        <family val="2"/>
        <charset val="238"/>
      </rPr>
      <t>Glista ludzka IgG (ICD9:L91)</t>
    </r>
  </si>
  <si>
    <r>
      <rPr>
        <sz val="11"/>
        <rFont val="Arial"/>
        <family val="2"/>
        <charset val="238"/>
      </rPr>
      <t>Glukoza (ICD9:L43)</t>
    </r>
  </si>
  <si>
    <r>
      <rPr>
        <sz val="11"/>
        <rFont val="Arial"/>
        <family val="2"/>
        <charset val="238"/>
      </rPr>
      <t>Glukoza-krzywa obciążeniowa (ICD9:L43)</t>
    </r>
  </si>
  <si>
    <r>
      <rPr>
        <sz val="11"/>
        <rFont val="Arial"/>
        <family val="2"/>
        <charset val="238"/>
      </rPr>
      <t>Glukoza w moczu (ICD9:A15)</t>
    </r>
  </si>
  <si>
    <r>
      <rPr>
        <sz val="11"/>
        <rFont val="Arial"/>
        <family val="2"/>
        <charset val="238"/>
      </rPr>
      <t>Grupa krwi (układu AB0, Rh, PTA) (ICD9:E65)</t>
    </r>
  </si>
  <si>
    <r>
      <rPr>
        <sz val="11"/>
        <rFont val="Arial"/>
        <family val="2"/>
        <charset val="238"/>
      </rPr>
      <t>HbA1C - hemoglobina glikowana (ICD9:L55)</t>
    </r>
  </si>
  <si>
    <r>
      <rPr>
        <sz val="11"/>
        <rFont val="Arial"/>
        <family val="2"/>
        <charset val="238"/>
      </rPr>
      <t>Antygen HBs (HBsAg) (ICD9:V39)</t>
    </r>
  </si>
  <si>
    <r>
      <rPr>
        <sz val="11"/>
        <rFont val="Arial"/>
        <family val="2"/>
        <charset val="238"/>
      </rPr>
      <t>HDL cholesterol (ICD9:K01)</t>
    </r>
  </si>
  <si>
    <r>
      <rPr>
        <sz val="11"/>
        <rFont val="Arial"/>
        <family val="2"/>
        <charset val="238"/>
      </rPr>
      <t>HIV - met. przesiewowa (ICD9:F91)</t>
    </r>
  </si>
  <si>
    <r>
      <rPr>
        <sz val="11"/>
        <rFont val="Arial"/>
        <family val="2"/>
        <charset val="238"/>
      </rPr>
      <t>Helicobacter pylorii - antygen w kale (ICD9:U15)</t>
    </r>
  </si>
  <si>
    <r>
      <rPr>
        <sz val="11"/>
        <rFont val="Arial"/>
        <family val="2"/>
        <charset val="238"/>
      </rPr>
      <t>Helicobacter pylori IgG - ocena ilościowa (ICD9:U10)</t>
    </r>
  </si>
  <si>
    <r>
      <rPr>
        <sz val="11"/>
        <rFont val="Arial"/>
        <family val="2"/>
        <charset val="238"/>
      </rPr>
      <t>Helicobacter pylori IgM met. ELISA - ocena ilościowa (ICD9:U13)</t>
    </r>
  </si>
  <si>
    <r>
      <rPr>
        <sz val="11"/>
        <rFont val="Arial"/>
        <family val="2"/>
        <charset val="238"/>
      </rPr>
      <t>Identyfikacja - manual</t>
    </r>
  </si>
  <si>
    <r>
      <rPr>
        <sz val="11"/>
        <rFont val="Arial"/>
        <family val="2"/>
        <charset val="238"/>
      </rPr>
      <t>Immunoglobulina IgE całkowita (ICD9:L89)</t>
    </r>
  </si>
  <si>
    <r>
      <rPr>
        <sz val="11"/>
        <rFont val="Arial"/>
        <family val="2"/>
        <charset val="238"/>
      </rPr>
      <t>Insulina (ICD9:L97)</t>
    </r>
  </si>
  <si>
    <r>
      <rPr>
        <sz val="11"/>
        <rFont val="Arial"/>
        <family val="2"/>
        <charset val="238"/>
      </rPr>
      <t>Potas (ICD9:N45)</t>
    </r>
  </si>
  <si>
    <r>
      <rPr>
        <sz val="11"/>
        <rFont val="Arial"/>
        <family val="2"/>
        <charset val="238"/>
      </rPr>
      <t>Krew utajona w kale (bez diety) (ICD9:A17)</t>
    </r>
  </si>
  <si>
    <r>
      <rPr>
        <sz val="11"/>
        <rFont val="Arial"/>
        <family val="2"/>
        <charset val="238"/>
      </rPr>
      <t>Badanie ogólne kału (ICD9:A23)</t>
    </r>
  </si>
  <si>
    <r>
      <rPr>
        <sz val="11"/>
        <rFont val="Arial"/>
        <family val="2"/>
        <charset val="238"/>
      </rPr>
      <t>Pasożyty w kale (1 próbka) (ICD9:A21)</t>
    </r>
  </si>
  <si>
    <r>
      <rPr>
        <sz val="11"/>
        <rFont val="Arial"/>
        <family val="2"/>
        <charset val="238"/>
      </rPr>
      <t>Kortyzol (ICD9:M31)</t>
    </r>
  </si>
  <si>
    <r>
      <rPr>
        <sz val="11"/>
        <rFont val="Arial"/>
        <family val="2"/>
        <charset val="238"/>
      </rPr>
      <t>Kreatynina (ICD9:M37)</t>
    </r>
  </si>
  <si>
    <r>
      <rPr>
        <sz val="11"/>
        <rFont val="Arial"/>
        <family val="2"/>
        <charset val="238"/>
      </rPr>
      <t>Kwas foliowy (ICD9:M41)</t>
    </r>
  </si>
  <si>
    <r>
      <rPr>
        <sz val="11"/>
        <rFont val="Arial"/>
        <family val="2"/>
        <charset val="238"/>
      </rPr>
      <t>Giardia lamblia - antygen w kale (ICD9:X13)</t>
    </r>
  </si>
  <si>
    <r>
      <rPr>
        <sz val="11"/>
        <rFont val="Arial"/>
        <family val="2"/>
        <charset val="238"/>
      </rPr>
      <t>LDL-bezpośredni (ICD9:K03)</t>
    </r>
  </si>
  <si>
    <r>
      <rPr>
        <sz val="11"/>
        <rFont val="Arial"/>
        <family val="2"/>
        <charset val="238"/>
      </rPr>
      <t>Lipaza (ICD9:M67)</t>
    </r>
  </si>
  <si>
    <r>
      <rPr>
        <sz val="11"/>
        <rFont val="Arial"/>
        <family val="2"/>
        <charset val="238"/>
      </rPr>
      <t>Lipidogram</t>
    </r>
  </si>
  <si>
    <r>
      <rPr>
        <sz val="11"/>
        <rFont val="Arial"/>
        <family val="2"/>
        <charset val="238"/>
      </rPr>
      <t>Mocz badanie ogólne z cyfrową analizą obrazów mikroskopowych (ICD9:A01)</t>
    </r>
  </si>
  <si>
    <r>
      <rPr>
        <sz val="11"/>
        <rFont val="Arial"/>
        <family val="2"/>
        <charset val="238"/>
      </rPr>
      <t>Magnez (ICD9:M87)</t>
    </r>
  </si>
  <si>
    <r>
      <rPr>
        <sz val="11"/>
        <rFont val="Arial"/>
        <family val="2"/>
        <charset val="238"/>
      </rPr>
      <t>Mikroalbuminy (ICD9:I09)</t>
    </r>
  </si>
  <si>
    <r>
      <rPr>
        <sz val="11"/>
        <rFont val="Arial"/>
        <family val="2"/>
        <charset val="238"/>
      </rPr>
      <t>Mocz - badanie ogólne (ICD9:A01)</t>
    </r>
  </si>
  <si>
    <r>
      <rPr>
        <sz val="11"/>
        <rFont val="Arial"/>
        <family val="2"/>
        <charset val="238"/>
      </rPr>
      <t>Mocz + Osad - PAKIET</t>
    </r>
  </si>
  <si>
    <r>
      <rPr>
        <sz val="11"/>
        <rFont val="Arial"/>
        <family val="2"/>
        <charset val="238"/>
      </rPr>
      <t>Morfologia krwi obwodowej (ICD9:C53)</t>
    </r>
  </si>
  <si>
    <r>
      <rPr>
        <sz val="11"/>
        <rFont val="Arial"/>
        <family val="2"/>
        <charset val="238"/>
      </rPr>
      <t>Morfologia z rozmazem manualnym</t>
    </r>
  </si>
  <si>
    <r>
      <rPr>
        <sz val="11"/>
        <rFont val="Arial"/>
        <family val="2"/>
        <charset val="238"/>
      </rPr>
      <t>Sód (ICD9:O35)</t>
    </r>
  </si>
  <si>
    <r>
      <rPr>
        <sz val="11"/>
        <rFont val="Arial"/>
        <family val="2"/>
        <charset val="238"/>
      </rPr>
      <t>Odczyn Biernackiego (ICD9:C59)</t>
    </r>
  </si>
  <si>
    <r>
      <rPr>
        <sz val="11"/>
        <rFont val="Arial"/>
        <family val="2"/>
        <charset val="238"/>
      </rPr>
      <t>Mikroskopowy osad moczu (ICD9:A19)</t>
    </r>
  </si>
  <si>
    <r>
      <rPr>
        <sz val="11"/>
        <rFont val="Arial"/>
        <family val="2"/>
        <charset val="238"/>
      </rPr>
      <t>Fosfor nieorganiczny (ICD9:L23)</t>
    </r>
  </si>
  <si>
    <r>
      <rPr>
        <sz val="11"/>
        <rFont val="Arial"/>
        <family val="2"/>
        <charset val="238"/>
      </rPr>
      <t>Posiew z górnych dróg oddechowych (ICD9:91.831)</t>
    </r>
  </si>
  <si>
    <r>
      <rPr>
        <sz val="11"/>
        <rFont val="Arial"/>
        <family val="2"/>
        <charset val="238"/>
      </rPr>
      <t>Posiew kału na florę ogólną (ICD9:90.92)</t>
    </r>
  </si>
  <si>
    <r>
      <rPr>
        <sz val="11"/>
        <rFont val="Arial"/>
        <family val="2"/>
        <charset val="238"/>
      </rPr>
      <t>Posiew kału na SS i florę ogólną (ICD9:90.99)</t>
    </r>
  </si>
  <si>
    <r>
      <rPr>
        <sz val="11"/>
        <rFont val="Arial"/>
        <family val="2"/>
        <charset val="238"/>
      </rPr>
      <t>Posiew kału na SS (ICD9:90.99)</t>
    </r>
  </si>
  <si>
    <r>
      <rPr>
        <sz val="11"/>
        <rFont val="Arial"/>
        <family val="2"/>
        <charset val="238"/>
      </rPr>
      <t>Posiew moczu (ICD9:91.33)</t>
    </r>
  </si>
  <si>
    <r>
      <rPr>
        <sz val="11"/>
        <rFont val="Arial"/>
        <family val="2"/>
        <charset val="238"/>
      </rPr>
      <t>Posiew wymazu z oka (ICD9:90.22)</t>
    </r>
  </si>
  <si>
    <r>
      <rPr>
        <sz val="11"/>
        <rFont val="Arial"/>
        <family val="2"/>
        <charset val="238"/>
      </rPr>
      <t>PSA Free (ICD9:I63)</t>
    </r>
  </si>
  <si>
    <r>
      <rPr>
        <sz val="11"/>
        <rFont val="Arial"/>
        <family val="2"/>
        <charset val="238"/>
      </rPr>
      <t>PSA Total (ICD9:I61)</t>
    </r>
  </si>
  <si>
    <r>
      <rPr>
        <sz val="11"/>
        <rFont val="Arial"/>
        <family val="2"/>
        <charset val="238"/>
      </rPr>
      <t>Czas protrombinowy (ICD9:G21)</t>
    </r>
  </si>
  <si>
    <r>
      <rPr>
        <sz val="11"/>
        <rFont val="Arial"/>
        <family val="2"/>
        <charset val="238"/>
      </rPr>
      <t>Parathormon (ICD9:N29)</t>
    </r>
  </si>
  <si>
    <r>
      <rPr>
        <sz val="11"/>
        <rFont val="Arial"/>
        <family val="2"/>
        <charset val="238"/>
      </rPr>
      <t>Retikulocyty-dojrzałość erytrocytów (ICD9:C69)</t>
    </r>
  </si>
  <si>
    <r>
      <rPr>
        <sz val="11"/>
        <rFont val="Arial"/>
        <family val="2"/>
        <charset val="238"/>
      </rPr>
      <t>Czynnik reumatoidalny (RF) (ICD9:K21)</t>
    </r>
  </si>
  <si>
    <r>
      <rPr>
        <sz val="11"/>
        <rFont val="Arial"/>
        <family val="2"/>
        <charset val="238"/>
      </rPr>
      <t>Rota- i adenowirusy - antygen w kale (ICD9:F36)</t>
    </r>
  </si>
  <si>
    <r>
      <rPr>
        <sz val="11"/>
        <rFont val="Arial"/>
        <family val="2"/>
        <charset val="238"/>
      </rPr>
      <t>Mikroskopowy rozmaz krwi obwodowej</t>
    </r>
  </si>
  <si>
    <r>
      <rPr>
        <sz val="11"/>
        <rFont val="Arial"/>
        <family val="2"/>
        <charset val="238"/>
      </rPr>
      <t>Trójjodotyronina całkowita (ICD9:O51)</t>
    </r>
  </si>
  <si>
    <r>
      <rPr>
        <sz val="11"/>
        <rFont val="Arial"/>
        <family val="2"/>
        <charset val="238"/>
      </rPr>
      <t>Tyroksyna całkowita (ICD9:O67)</t>
    </r>
  </si>
  <si>
    <r>
      <rPr>
        <sz val="11"/>
        <rFont val="Arial"/>
        <family val="2"/>
        <charset val="238"/>
      </rPr>
      <t>Triglicerydy (ICD9:O49)</t>
    </r>
  </si>
  <si>
    <r>
      <rPr>
        <sz val="11"/>
        <rFont val="Arial"/>
        <family val="2"/>
        <charset val="238"/>
      </rPr>
      <t>TIBC (TIBC, Fe, UIBC) - Pakiet</t>
    </r>
  </si>
  <si>
    <r>
      <rPr>
        <sz val="11"/>
        <rFont val="Arial"/>
        <family val="2"/>
        <charset val="238"/>
      </rPr>
      <t>Białko całkowite (ICD9:I77)</t>
    </r>
  </si>
  <si>
    <r>
      <rPr>
        <sz val="11"/>
        <rFont val="Arial"/>
        <family val="2"/>
        <charset val="238"/>
      </rPr>
      <t>Białko w moczu (ICD9:A07)</t>
    </r>
  </si>
  <si>
    <r>
      <rPr>
        <sz val="11"/>
        <rFont val="Arial"/>
        <family val="2"/>
        <charset val="238"/>
      </rPr>
      <t>Transferyna (ICD9:O43)</t>
    </r>
  </si>
  <si>
    <r>
      <rPr>
        <sz val="11"/>
        <rFont val="Arial"/>
        <family val="2"/>
        <charset val="238"/>
      </rPr>
      <t>TSH 3 (ICD9:L69)</t>
    </r>
  </si>
  <si>
    <r>
      <rPr>
        <sz val="11"/>
        <rFont val="Arial"/>
        <family val="2"/>
        <charset val="238"/>
      </rPr>
      <t>Kwas moczowy (ICD9:M45)</t>
    </r>
  </si>
  <si>
    <r>
      <rPr>
        <sz val="11"/>
        <rFont val="Arial"/>
        <family val="2"/>
        <charset val="238"/>
      </rPr>
      <t>Mocznik (ICD9:N13)</t>
    </r>
  </si>
  <si>
    <t>P/c anty-HBe (ICD9:V36)</t>
  </si>
  <si>
    <r>
      <rPr>
        <sz val="12"/>
        <rFont val="Arial"/>
        <family val="2"/>
        <charset val="238"/>
      </rPr>
      <t>Albuminy (ALB) (ICD9:I09)</t>
    </r>
  </si>
  <si>
    <r>
      <rPr>
        <sz val="12"/>
        <rFont val="Arial"/>
        <family val="2"/>
        <charset val="238"/>
      </rPr>
      <t>P/p jądrowe ANA2 - Test Kompleks Profil -1 (ICD9:O21)</t>
    </r>
  </si>
  <si>
    <r>
      <rPr>
        <sz val="12"/>
        <rFont val="Arial"/>
        <family val="2"/>
        <charset val="238"/>
      </rPr>
      <t>P/p jądrowe ANA1 - Test Przesiew - miano (IFA) (ICD9:O21)</t>
    </r>
  </si>
  <si>
    <t>Przewidywana wielkość badań</t>
  </si>
  <si>
    <r>
      <rPr>
        <sz val="12"/>
        <rFont val="Arial"/>
        <family val="2"/>
        <charset val="238"/>
      </rPr>
      <t>Borelioza - Western Blot IgG (ICD9:S23)</t>
    </r>
  </si>
  <si>
    <r>
      <rPr>
        <sz val="12"/>
        <rFont val="Arial"/>
        <family val="2"/>
        <charset val="238"/>
      </rPr>
      <t>Bordetella pertussis IgG met.ELISA ilościowo (ICD9:S07)</t>
    </r>
  </si>
  <si>
    <r>
      <rPr>
        <sz val="12"/>
        <rFont val="Arial"/>
        <family val="2"/>
        <charset val="238"/>
      </rPr>
      <t>Bordetella pertussis IgM met.ELISA ilościowo (ICD9:S09)</t>
    </r>
  </si>
  <si>
    <r>
      <rPr>
        <sz val="12"/>
        <rFont val="Arial"/>
        <family val="2"/>
        <charset val="238"/>
      </rPr>
      <t>Marker nowotworowy CA-50</t>
    </r>
  </si>
  <si>
    <r>
      <rPr>
        <sz val="12"/>
        <rFont val="Arial"/>
        <family val="2"/>
        <charset val="238"/>
      </rPr>
      <t>Ca 15-3 (ICD9:I43)</t>
    </r>
  </si>
  <si>
    <r>
      <rPr>
        <sz val="12"/>
        <rFont val="Arial"/>
        <family val="2"/>
        <charset val="238"/>
      </rPr>
      <t>Ca 72-4 (ICD9:I49)</t>
    </r>
  </si>
  <si>
    <r>
      <rPr>
        <sz val="12"/>
        <rFont val="Arial"/>
        <family val="2"/>
        <charset val="238"/>
      </rPr>
      <t>Ceruloplazmina (ICD9:I95)</t>
    </r>
  </si>
  <si>
    <r>
      <rPr>
        <sz val="12"/>
        <rFont val="Arial"/>
        <family val="2"/>
        <charset val="238"/>
      </rPr>
      <t>Cytomegalowirus IgG - ocena jakościowa (ICD9:F19)</t>
    </r>
  </si>
  <si>
    <r>
      <rPr>
        <sz val="12"/>
        <rFont val="Arial"/>
        <family val="2"/>
        <charset val="238"/>
      </rPr>
      <t>Cytomegalowirus IgM - ocena jakościowa (ICD9:F23)</t>
    </r>
  </si>
  <si>
    <r>
      <rPr>
        <sz val="12"/>
        <rFont val="Arial"/>
        <family val="2"/>
        <charset val="238"/>
      </rPr>
      <t>Miedź (ICD9:G68)</t>
    </r>
  </si>
  <si>
    <r>
      <rPr>
        <sz val="12"/>
        <rFont val="Arial"/>
        <family val="2"/>
        <charset val="238"/>
      </rPr>
      <t>Estradiol (E2) (ICD9:K99)</t>
    </r>
  </si>
  <si>
    <r>
      <rPr>
        <sz val="12"/>
        <rFont val="Arial"/>
        <family val="2"/>
        <charset val="238"/>
      </rPr>
      <t>HCG+B (ICD9:L47)</t>
    </r>
  </si>
  <si>
    <r>
      <rPr>
        <sz val="12"/>
        <rFont val="Arial"/>
        <family val="2"/>
        <charset val="238"/>
      </rPr>
      <t>Homocysteina (ICD9:L62)</t>
    </r>
  </si>
  <si>
    <r>
      <rPr>
        <sz val="12"/>
        <rFont val="Arial"/>
        <family val="2"/>
        <charset val="238"/>
      </rPr>
      <t>Helicobacter pylori IgA met. ELISA - ocena ilościowa (ICD9:U09)</t>
    </r>
  </si>
  <si>
    <r>
      <rPr>
        <sz val="12"/>
        <rFont val="Arial"/>
        <family val="2"/>
        <charset val="238"/>
      </rPr>
      <t>Immunoglobulina A (ICD9:L85)</t>
    </r>
  </si>
  <si>
    <r>
      <rPr>
        <sz val="12"/>
        <rFont val="Arial"/>
        <family val="2"/>
        <charset val="238"/>
      </rPr>
      <t>Immunoglobulina G (ICD9:L93)</t>
    </r>
  </si>
  <si>
    <t>Obecność przeciwciał przeciwko krętkowi blademu (Syphilis) (ICD9:U79)</t>
  </si>
  <si>
    <r>
      <rPr>
        <sz val="12"/>
        <rFont val="Arial"/>
        <family val="2"/>
        <charset val="238"/>
      </rPr>
      <t>LH - luteotropina (ICD9:L67)</t>
    </r>
  </si>
  <si>
    <r>
      <rPr>
        <sz val="12"/>
        <rFont val="Arial"/>
        <family val="2"/>
        <charset val="238"/>
      </rPr>
      <t>Mycoplasma pneumoniae IgG met.ELISA ilościowo (ICD9:U41)</t>
    </r>
  </si>
  <si>
    <r>
      <rPr>
        <sz val="12"/>
        <rFont val="Arial"/>
        <family val="2"/>
        <charset val="238"/>
      </rPr>
      <t>Mycoplasma pneumoniae IgM met.ELISA ilościowo (ICD9:U43)</t>
    </r>
  </si>
  <si>
    <r>
      <rPr>
        <sz val="12"/>
        <rFont val="Arial"/>
        <family val="2"/>
        <charset val="238"/>
      </rPr>
      <t>Progesteron (ICD9:N55)</t>
    </r>
  </si>
  <si>
    <r>
      <rPr>
        <sz val="12"/>
        <rFont val="Arial"/>
        <family val="2"/>
        <charset val="238"/>
      </rPr>
      <t>PRL - prolaktyna (ICD9:N59)</t>
    </r>
  </si>
  <si>
    <r>
      <rPr>
        <sz val="12"/>
        <rFont val="Arial"/>
        <family val="2"/>
        <charset val="238"/>
      </rPr>
      <t>Testosteron (ICD9:O41)</t>
    </r>
  </si>
  <si>
    <r>
      <rPr>
        <sz val="12"/>
        <rFont val="Arial"/>
        <family val="2"/>
        <charset val="238"/>
      </rPr>
      <t>Toxoplasma gondii IgG - ilościowo (ICD9:X43)</t>
    </r>
  </si>
  <si>
    <r>
      <rPr>
        <sz val="12"/>
        <rFont val="Arial"/>
        <family val="2"/>
        <charset val="238"/>
      </rPr>
      <t>Toxoplasma gondii IgM - jakościowo (ICD9:X45)</t>
    </r>
  </si>
  <si>
    <r>
      <rPr>
        <sz val="12"/>
        <rFont val="Arial"/>
        <family val="2"/>
        <charset val="238"/>
      </rPr>
      <t>Bilirubina bezpośrednia (ICD9:I87)</t>
    </r>
  </si>
  <si>
    <r>
      <rPr>
        <sz val="12"/>
        <rFont val="Arial"/>
        <family val="2"/>
        <charset val="238"/>
      </rPr>
      <t>Bilirubina całkowita (ICD9:I89)</t>
    </r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</si>
  <si>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</si>
  <si>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</si>
  <si>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</si>
  <si>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</si>
  <si>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</si>
  <si>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</si>
  <si>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</si>
  <si>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</si>
  <si>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</si>
  <si>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</si>
  <si>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</si>
  <si>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</si>
  <si>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</si>
  <si>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</si>
  <si>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</si>
  <si>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</si>
  <si>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</si>
  <si>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</si>
  <si>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</si>
  <si>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</si>
  <si>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</si>
  <si>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</si>
  <si>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</si>
  <si>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</si>
  <si>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</si>
  <si>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</si>
  <si>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</si>
  <si>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</si>
  <si>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</si>
  <si>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szt.</t>
  </si>
  <si>
    <t>DEA.ZP-262/1/2025</t>
  </si>
  <si>
    <t>Załącznik nr 1 do zapytania ofertowego</t>
  </si>
  <si>
    <t>Pc. pANCA, cANCA (ICD9:N69)</t>
  </si>
  <si>
    <t>szt.1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</si>
</sst>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164" fontId="3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2" borderId="1" xfId="1" applyFont="1" applyFill="1" applyBorder="1" applyAlignment="1" applyProtection="1">
      <alignment horizontal="center" vertical="center" wrapText="1"/>
      <protection locked="0"/>
    </xf>
    <xf numFmtId="164" fontId="8" fillId="2" borderId="1" xfId="2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top"/>
    </xf>
    <xf numFmtId="0" fontId="7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1" fillId="0" borderId="1" xfId="0" applyFont="1" applyBorder="1"/>
    <xf numFmtId="1" fontId="4" fillId="0" borderId="0" xfId="0" applyNumberFormat="1" applyFont="1" applyAlignment="1">
      <alignment horizontal="center" vertical="center" wrapText="1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3" fontId="5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Excel Built-in Normal" xfId="2"/>
    <cellStyle name="Normalny" xfId="0" builtinId="0"/>
    <cellStyle name="Normalny 2" xfId="1"/>
    <cellStyle name="Walutowy 2" xfId="3"/>
    <cellStyle name="Walutowy 2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tabSelected="1" workbookViewId="0">
      <selection activeCell="M10" sqref="M10"/>
    </sheetView>
  </sheetViews>
  <sheetFormatPr defaultColWidth="8.85546875" defaultRowHeight="12.75" x14ac:dyDescent="0.25"/>
  <cols>
    <col min="1" max="1" width="5.85546875" style="1" customWidth="1"/>
    <col min="2" max="2" width="76.28515625" style="2" customWidth="1"/>
    <col min="3" max="3" width="8.7109375" style="1" bestFit="1" customWidth="1"/>
    <col min="4" max="4" width="14.85546875" style="6" customWidth="1"/>
    <col min="5" max="5" width="14.28515625" style="1" customWidth="1"/>
    <col min="6" max="6" width="12.28515625" style="1" bestFit="1" customWidth="1"/>
    <col min="7" max="7" width="17.7109375" style="1" customWidth="1"/>
    <col min="8" max="8" width="23.5703125" style="1" customWidth="1"/>
    <col min="9" max="12" width="8.85546875" style="1"/>
    <col min="13" max="13" width="13" style="1" customWidth="1"/>
    <col min="14" max="16384" width="8.85546875" style="1"/>
  </cols>
  <sheetData>
    <row r="1" spans="1:13" s="3" customFormat="1" ht="15" x14ac:dyDescent="0.25">
      <c r="B1" s="12" t="s">
        <v>289</v>
      </c>
      <c r="C1" s="31" t="s">
        <v>290</v>
      </c>
      <c r="D1" s="32"/>
      <c r="E1" s="32"/>
      <c r="F1" s="32"/>
    </row>
    <row r="2" spans="1:13" x14ac:dyDescent="0.25">
      <c r="B2" s="8"/>
    </row>
    <row r="3" spans="1:13" ht="38.25" x14ac:dyDescent="0.25">
      <c r="A3" s="13" t="s">
        <v>0</v>
      </c>
      <c r="B3" s="14" t="s">
        <v>1</v>
      </c>
      <c r="C3" s="7" t="s">
        <v>2</v>
      </c>
      <c r="D3" s="28" t="s">
        <v>231</v>
      </c>
      <c r="E3" s="27" t="s">
        <v>8</v>
      </c>
      <c r="F3" s="10" t="s">
        <v>9</v>
      </c>
      <c r="G3" s="9"/>
    </row>
    <row r="4" spans="1:13" ht="15" x14ac:dyDescent="0.25">
      <c r="A4" s="15" t="s">
        <v>3</v>
      </c>
      <c r="B4" s="16" t="s">
        <v>118</v>
      </c>
      <c r="C4" s="19" t="s">
        <v>288</v>
      </c>
      <c r="D4" s="29">
        <v>90</v>
      </c>
      <c r="E4" s="11"/>
      <c r="F4" s="4">
        <f>D4*E4</f>
        <v>0</v>
      </c>
      <c r="G4" s="26"/>
      <c r="H4" s="26"/>
      <c r="M4" s="26"/>
    </row>
    <row r="5" spans="1:13" ht="15" x14ac:dyDescent="0.25">
      <c r="A5" s="15" t="s">
        <v>4</v>
      </c>
      <c r="B5" s="16" t="s">
        <v>119</v>
      </c>
      <c r="C5" s="19" t="s">
        <v>288</v>
      </c>
      <c r="D5" s="29">
        <v>5</v>
      </c>
      <c r="E5" s="11"/>
      <c r="F5" s="4">
        <f t="shared" ref="F5:F6" si="0">D5*E5</f>
        <v>0</v>
      </c>
      <c r="G5" s="26"/>
      <c r="H5" s="26"/>
      <c r="M5" s="26"/>
    </row>
    <row r="6" spans="1:13" ht="15" x14ac:dyDescent="0.2">
      <c r="A6" s="15" t="s">
        <v>5</v>
      </c>
      <c r="B6" s="20" t="s">
        <v>227</v>
      </c>
      <c r="C6" s="19" t="s">
        <v>288</v>
      </c>
      <c r="D6" s="29">
        <v>1</v>
      </c>
      <c r="E6" s="11"/>
      <c r="F6" s="4">
        <f t="shared" si="0"/>
        <v>0</v>
      </c>
      <c r="G6" s="26"/>
      <c r="H6" s="26"/>
      <c r="M6" s="26"/>
    </row>
    <row r="7" spans="1:13" ht="15" x14ac:dyDescent="0.25">
      <c r="A7" s="15" t="s">
        <v>6</v>
      </c>
      <c r="B7" s="16" t="s">
        <v>120</v>
      </c>
      <c r="C7" s="19" t="s">
        <v>288</v>
      </c>
      <c r="D7" s="29">
        <v>17</v>
      </c>
      <c r="E7" s="11"/>
      <c r="F7" s="4">
        <f t="shared" ref="F7:F9" si="1">D7*E7</f>
        <v>0</v>
      </c>
      <c r="G7" s="26"/>
      <c r="H7" s="26"/>
      <c r="M7" s="26"/>
    </row>
    <row r="8" spans="1:13" ht="15" x14ac:dyDescent="0.25">
      <c r="A8" s="15" t="s">
        <v>7</v>
      </c>
      <c r="B8" s="16" t="s">
        <v>121</v>
      </c>
      <c r="C8" s="19" t="s">
        <v>288</v>
      </c>
      <c r="D8" s="29">
        <v>21</v>
      </c>
      <c r="E8" s="11"/>
      <c r="F8" s="4">
        <f t="shared" si="1"/>
        <v>0</v>
      </c>
      <c r="G8" s="26"/>
      <c r="H8" s="26"/>
      <c r="M8" s="26"/>
    </row>
    <row r="9" spans="1:13" ht="15" x14ac:dyDescent="0.25">
      <c r="A9" s="15" t="s">
        <v>10</v>
      </c>
      <c r="B9" s="21" t="s">
        <v>122</v>
      </c>
      <c r="C9" s="19" t="s">
        <v>288</v>
      </c>
      <c r="D9" s="29">
        <v>5</v>
      </c>
      <c r="E9" s="11"/>
      <c r="F9" s="4">
        <f t="shared" si="1"/>
        <v>0</v>
      </c>
      <c r="G9" s="26"/>
      <c r="H9" s="26"/>
      <c r="M9" s="26"/>
    </row>
    <row r="10" spans="1:13" ht="15.75" x14ac:dyDescent="0.25">
      <c r="A10" s="15" t="s">
        <v>11</v>
      </c>
      <c r="B10" s="22" t="s">
        <v>228</v>
      </c>
      <c r="C10" s="19" t="s">
        <v>288</v>
      </c>
      <c r="D10" s="29">
        <v>1</v>
      </c>
      <c r="E10" s="11"/>
      <c r="F10" s="4">
        <f t="shared" ref="F10:F43" si="2">D10*E10</f>
        <v>0</v>
      </c>
      <c r="G10" s="26"/>
      <c r="H10" s="26"/>
      <c r="M10" s="26"/>
    </row>
    <row r="11" spans="1:13" ht="15" x14ac:dyDescent="0.25">
      <c r="A11" s="15" t="s">
        <v>12</v>
      </c>
      <c r="B11" s="18" t="s">
        <v>123</v>
      </c>
      <c r="C11" s="19" t="s">
        <v>288</v>
      </c>
      <c r="D11" s="29">
        <v>632</v>
      </c>
      <c r="E11" s="11"/>
      <c r="F11" s="4">
        <f t="shared" si="2"/>
        <v>0</v>
      </c>
      <c r="G11" s="26"/>
      <c r="H11" s="26"/>
      <c r="M11" s="26"/>
    </row>
    <row r="12" spans="1:13" ht="15" x14ac:dyDescent="0.25">
      <c r="A12" s="15" t="s">
        <v>13</v>
      </c>
      <c r="B12" s="16" t="s">
        <v>124</v>
      </c>
      <c r="C12" s="19" t="s">
        <v>288</v>
      </c>
      <c r="D12" s="29">
        <v>65</v>
      </c>
      <c r="E12" s="11"/>
      <c r="F12" s="4">
        <f t="shared" si="2"/>
        <v>0</v>
      </c>
      <c r="G12" s="26"/>
      <c r="H12" s="26"/>
      <c r="M12" s="26"/>
    </row>
    <row r="13" spans="1:13" ht="15" x14ac:dyDescent="0.25">
      <c r="A13" s="15" t="s">
        <v>14</v>
      </c>
      <c r="B13" s="16" t="s">
        <v>125</v>
      </c>
      <c r="C13" s="19" t="s">
        <v>288</v>
      </c>
      <c r="D13" s="29">
        <v>32</v>
      </c>
      <c r="E13" s="11"/>
      <c r="F13" s="4">
        <f t="shared" si="2"/>
        <v>0</v>
      </c>
      <c r="G13" s="26"/>
      <c r="H13" s="26"/>
      <c r="M13" s="26"/>
    </row>
    <row r="14" spans="1:13" ht="15" x14ac:dyDescent="0.25">
      <c r="A14" s="15" t="s">
        <v>15</v>
      </c>
      <c r="B14" s="16" t="s">
        <v>126</v>
      </c>
      <c r="C14" s="19" t="s">
        <v>288</v>
      </c>
      <c r="D14" s="29">
        <v>1</v>
      </c>
      <c r="E14" s="11"/>
      <c r="F14" s="4">
        <f t="shared" si="2"/>
        <v>0</v>
      </c>
      <c r="G14" s="26"/>
      <c r="H14" s="26"/>
      <c r="M14" s="26"/>
    </row>
    <row r="15" spans="1:13" ht="15" x14ac:dyDescent="0.25">
      <c r="A15" s="15" t="s">
        <v>16</v>
      </c>
      <c r="B15" s="16" t="s">
        <v>127</v>
      </c>
      <c r="C15" s="19" t="s">
        <v>288</v>
      </c>
      <c r="D15" s="29">
        <v>3</v>
      </c>
      <c r="E15" s="11"/>
      <c r="F15" s="4">
        <f t="shared" si="2"/>
        <v>0</v>
      </c>
      <c r="G15" s="26"/>
      <c r="H15" s="26"/>
      <c r="M15" s="26"/>
    </row>
    <row r="16" spans="1:13" ht="15" x14ac:dyDescent="0.25">
      <c r="A16" s="15" t="s">
        <v>17</v>
      </c>
      <c r="B16" s="16" t="s">
        <v>128</v>
      </c>
      <c r="C16" s="19" t="s">
        <v>288</v>
      </c>
      <c r="D16" s="29">
        <v>18</v>
      </c>
      <c r="E16" s="11"/>
      <c r="F16" s="4">
        <f t="shared" si="2"/>
        <v>0</v>
      </c>
      <c r="G16" s="26"/>
      <c r="H16" s="26"/>
      <c r="M16" s="26"/>
    </row>
    <row r="17" spans="1:13" ht="15" x14ac:dyDescent="0.25">
      <c r="A17" s="15" t="s">
        <v>19</v>
      </c>
      <c r="B17" s="16" t="s">
        <v>129</v>
      </c>
      <c r="C17" s="19" t="s">
        <v>288</v>
      </c>
      <c r="D17" s="29">
        <v>1</v>
      </c>
      <c r="E17" s="11"/>
      <c r="F17" s="4">
        <f t="shared" si="2"/>
        <v>0</v>
      </c>
      <c r="G17" s="26"/>
      <c r="H17" s="26"/>
      <c r="M17" s="26"/>
    </row>
    <row r="18" spans="1:13" ht="15" x14ac:dyDescent="0.25">
      <c r="A18" s="15" t="s">
        <v>20</v>
      </c>
      <c r="B18" s="16" t="s">
        <v>130</v>
      </c>
      <c r="C18" s="19" t="s">
        <v>288</v>
      </c>
      <c r="D18" s="29">
        <v>1</v>
      </c>
      <c r="E18" s="11"/>
      <c r="F18" s="4">
        <f t="shared" si="2"/>
        <v>0</v>
      </c>
      <c r="G18" s="26"/>
      <c r="H18" s="26"/>
      <c r="M18" s="26"/>
    </row>
    <row r="19" spans="1:13" ht="15" x14ac:dyDescent="0.25">
      <c r="A19" s="15" t="s">
        <v>21</v>
      </c>
      <c r="B19" s="16" t="s">
        <v>131</v>
      </c>
      <c r="C19" s="19" t="s">
        <v>288</v>
      </c>
      <c r="D19" s="29">
        <v>15</v>
      </c>
      <c r="E19" s="11"/>
      <c r="F19" s="4">
        <f t="shared" si="2"/>
        <v>0</v>
      </c>
      <c r="G19" s="26"/>
      <c r="H19" s="26"/>
      <c r="M19" s="26"/>
    </row>
    <row r="20" spans="1:13" ht="15" x14ac:dyDescent="0.25">
      <c r="A20" s="15" t="s">
        <v>22</v>
      </c>
      <c r="B20" s="16" t="s">
        <v>132</v>
      </c>
      <c r="C20" s="19" t="s">
        <v>288</v>
      </c>
      <c r="D20" s="29">
        <v>2</v>
      </c>
      <c r="E20" s="11"/>
      <c r="F20" s="4">
        <f t="shared" si="2"/>
        <v>0</v>
      </c>
      <c r="G20" s="26"/>
      <c r="H20" s="26"/>
      <c r="M20" s="26"/>
    </row>
    <row r="21" spans="1:13" ht="15" x14ac:dyDescent="0.25">
      <c r="A21" s="15" t="s">
        <v>23</v>
      </c>
      <c r="B21" s="16" t="s">
        <v>133</v>
      </c>
      <c r="C21" s="19" t="s">
        <v>288</v>
      </c>
      <c r="D21" s="29">
        <v>35</v>
      </c>
      <c r="E21" s="11"/>
      <c r="F21" s="4">
        <f t="shared" si="2"/>
        <v>0</v>
      </c>
      <c r="G21" s="26"/>
      <c r="H21" s="26"/>
      <c r="M21" s="26"/>
    </row>
    <row r="22" spans="1:13" ht="15" x14ac:dyDescent="0.25">
      <c r="A22" s="15" t="s">
        <v>24</v>
      </c>
      <c r="B22" s="16" t="s">
        <v>134</v>
      </c>
      <c r="C22" s="19" t="s">
        <v>288</v>
      </c>
      <c r="D22" s="29">
        <v>18</v>
      </c>
      <c r="E22" s="11"/>
      <c r="F22" s="4">
        <f t="shared" si="2"/>
        <v>0</v>
      </c>
      <c r="G22" s="26"/>
      <c r="H22" s="26"/>
      <c r="M22" s="26"/>
    </row>
    <row r="23" spans="1:13" ht="15" x14ac:dyDescent="0.25">
      <c r="A23" s="15" t="s">
        <v>25</v>
      </c>
      <c r="B23" s="16" t="s">
        <v>135</v>
      </c>
      <c r="C23" s="19" t="s">
        <v>288</v>
      </c>
      <c r="D23" s="29">
        <v>603</v>
      </c>
      <c r="E23" s="11"/>
      <c r="F23" s="4">
        <f t="shared" si="2"/>
        <v>0</v>
      </c>
      <c r="G23" s="26"/>
      <c r="H23" s="26"/>
      <c r="M23" s="26"/>
    </row>
    <row r="24" spans="1:13" ht="15" x14ac:dyDescent="0.25">
      <c r="A24" s="15" t="s">
        <v>26</v>
      </c>
      <c r="B24" s="16" t="s">
        <v>136</v>
      </c>
      <c r="C24" s="19" t="s">
        <v>288</v>
      </c>
      <c r="D24" s="29">
        <v>6</v>
      </c>
      <c r="E24" s="11"/>
      <c r="F24" s="4">
        <f t="shared" si="2"/>
        <v>0</v>
      </c>
      <c r="G24" s="26"/>
      <c r="H24" s="26"/>
      <c r="M24" s="26"/>
    </row>
    <row r="25" spans="1:13" ht="15" x14ac:dyDescent="0.25">
      <c r="A25" s="15" t="s">
        <v>27</v>
      </c>
      <c r="B25" s="16" t="s">
        <v>137</v>
      </c>
      <c r="C25" s="19" t="s">
        <v>288</v>
      </c>
      <c r="D25" s="29">
        <v>11</v>
      </c>
      <c r="E25" s="11"/>
      <c r="F25" s="4">
        <f t="shared" si="2"/>
        <v>0</v>
      </c>
      <c r="G25" s="26"/>
      <c r="H25" s="26"/>
      <c r="M25" s="26"/>
    </row>
    <row r="26" spans="1:13" ht="15" x14ac:dyDescent="0.25">
      <c r="A26" s="15" t="s">
        <v>28</v>
      </c>
      <c r="B26" s="21" t="s">
        <v>138</v>
      </c>
      <c r="C26" s="19" t="s">
        <v>288</v>
      </c>
      <c r="D26" s="29">
        <v>8</v>
      </c>
      <c r="E26" s="11"/>
      <c r="F26" s="4">
        <f t="shared" si="2"/>
        <v>0</v>
      </c>
      <c r="G26" s="26"/>
      <c r="H26" s="26"/>
      <c r="M26" s="26"/>
    </row>
    <row r="27" spans="1:13" ht="15.75" x14ac:dyDescent="0.25">
      <c r="A27" s="15" t="s">
        <v>29</v>
      </c>
      <c r="B27" s="22" t="s">
        <v>229</v>
      </c>
      <c r="C27" s="19" t="s">
        <v>288</v>
      </c>
      <c r="D27" s="29">
        <v>1</v>
      </c>
      <c r="E27" s="11"/>
      <c r="F27" s="4">
        <f t="shared" si="2"/>
        <v>0</v>
      </c>
      <c r="G27" s="26"/>
      <c r="H27" s="26"/>
      <c r="M27" s="26"/>
    </row>
    <row r="28" spans="1:13" ht="15.75" x14ac:dyDescent="0.25">
      <c r="A28" s="15" t="s">
        <v>30</v>
      </c>
      <c r="B28" s="22" t="s">
        <v>230</v>
      </c>
      <c r="C28" s="19" t="s">
        <v>288</v>
      </c>
      <c r="D28" s="29">
        <v>1</v>
      </c>
      <c r="E28" s="11"/>
      <c r="F28" s="4">
        <f t="shared" si="2"/>
        <v>0</v>
      </c>
      <c r="G28" s="26"/>
      <c r="H28" s="26"/>
      <c r="M28" s="26"/>
    </row>
    <row r="29" spans="1:13" ht="15" x14ac:dyDescent="0.2">
      <c r="A29" s="15" t="s">
        <v>31</v>
      </c>
      <c r="B29" s="30" t="s">
        <v>291</v>
      </c>
      <c r="C29" s="19" t="s">
        <v>288</v>
      </c>
      <c r="D29" s="29">
        <v>1</v>
      </c>
      <c r="E29" s="11"/>
      <c r="F29" s="4">
        <f t="shared" si="2"/>
        <v>0</v>
      </c>
      <c r="G29" s="26"/>
      <c r="H29" s="26"/>
      <c r="M29" s="26"/>
    </row>
    <row r="30" spans="1:13" ht="15" x14ac:dyDescent="0.25">
      <c r="A30" s="15" t="s">
        <v>32</v>
      </c>
      <c r="B30" s="16" t="s">
        <v>139</v>
      </c>
      <c r="C30" s="19" t="s">
        <v>288</v>
      </c>
      <c r="D30" s="29">
        <v>66</v>
      </c>
      <c r="E30" s="11"/>
      <c r="F30" s="4">
        <f t="shared" si="2"/>
        <v>0</v>
      </c>
      <c r="G30" s="26"/>
      <c r="H30" s="26"/>
      <c r="M30" s="26"/>
    </row>
    <row r="31" spans="1:13" ht="15.75" x14ac:dyDescent="0.25">
      <c r="A31" s="15" t="s">
        <v>33</v>
      </c>
      <c r="B31" s="22" t="s">
        <v>257</v>
      </c>
      <c r="C31" s="19" t="s">
        <v>288</v>
      </c>
      <c r="D31" s="29">
        <v>6</v>
      </c>
      <c r="E31" s="11"/>
      <c r="F31" s="4">
        <f t="shared" si="2"/>
        <v>0</v>
      </c>
      <c r="G31" s="26"/>
      <c r="H31" s="26"/>
      <c r="M31" s="26"/>
    </row>
    <row r="32" spans="1:13" ht="15.75" x14ac:dyDescent="0.25">
      <c r="A32" s="15" t="s">
        <v>34</v>
      </c>
      <c r="B32" s="22" t="s">
        <v>258</v>
      </c>
      <c r="C32" s="19" t="s">
        <v>288</v>
      </c>
      <c r="D32" s="29">
        <v>62</v>
      </c>
      <c r="E32" s="11"/>
      <c r="F32" s="4">
        <f t="shared" si="2"/>
        <v>0</v>
      </c>
      <c r="G32" s="26"/>
      <c r="H32" s="26"/>
      <c r="M32" s="26"/>
    </row>
    <row r="33" spans="1:13" ht="15" x14ac:dyDescent="0.25">
      <c r="A33" s="15" t="s">
        <v>35</v>
      </c>
      <c r="B33" s="16" t="s">
        <v>140</v>
      </c>
      <c r="C33" s="19" t="s">
        <v>288</v>
      </c>
      <c r="D33" s="29">
        <v>3</v>
      </c>
      <c r="E33" s="11"/>
      <c r="F33" s="4">
        <f t="shared" si="2"/>
        <v>0</v>
      </c>
      <c r="G33" s="26"/>
      <c r="H33" s="26"/>
      <c r="M33" s="26"/>
    </row>
    <row r="34" spans="1:13" ht="15" x14ac:dyDescent="0.25">
      <c r="A34" s="15" t="s">
        <v>36</v>
      </c>
      <c r="B34" s="16" t="s">
        <v>141</v>
      </c>
      <c r="C34" s="19" t="s">
        <v>288</v>
      </c>
      <c r="D34" s="29">
        <v>54</v>
      </c>
      <c r="E34" s="11"/>
      <c r="F34" s="4">
        <f t="shared" si="2"/>
        <v>0</v>
      </c>
      <c r="G34" s="26"/>
      <c r="H34" s="26"/>
      <c r="M34" s="26"/>
    </row>
    <row r="35" spans="1:13" ht="15" x14ac:dyDescent="0.25">
      <c r="A35" s="15" t="s">
        <v>37</v>
      </c>
      <c r="B35" s="21" t="s">
        <v>142</v>
      </c>
      <c r="C35" s="19" t="s">
        <v>288</v>
      </c>
      <c r="D35" s="29">
        <v>44</v>
      </c>
      <c r="E35" s="11"/>
      <c r="F35" s="4">
        <f t="shared" si="2"/>
        <v>0</v>
      </c>
      <c r="G35" s="26"/>
      <c r="H35" s="26"/>
      <c r="M35" s="26"/>
    </row>
    <row r="36" spans="1:13" ht="15.75" x14ac:dyDescent="0.25">
      <c r="A36" s="15" t="s">
        <v>38</v>
      </c>
      <c r="B36" s="22" t="s">
        <v>232</v>
      </c>
      <c r="C36" s="19" t="s">
        <v>288</v>
      </c>
      <c r="D36" s="29">
        <v>1</v>
      </c>
      <c r="E36" s="11"/>
      <c r="F36" s="4">
        <f t="shared" si="2"/>
        <v>0</v>
      </c>
      <c r="G36" s="26"/>
      <c r="H36" s="26"/>
      <c r="M36" s="26"/>
    </row>
    <row r="37" spans="1:13" ht="15.75" x14ac:dyDescent="0.25">
      <c r="A37" s="15" t="s">
        <v>39</v>
      </c>
      <c r="B37" s="22" t="s">
        <v>233</v>
      </c>
      <c r="C37" s="19" t="s">
        <v>288</v>
      </c>
      <c r="D37" s="29">
        <v>3</v>
      </c>
      <c r="E37" s="11"/>
      <c r="F37" s="4">
        <f t="shared" si="2"/>
        <v>0</v>
      </c>
      <c r="G37" s="26"/>
      <c r="H37" s="26"/>
      <c r="M37" s="26"/>
    </row>
    <row r="38" spans="1:13" ht="15.75" x14ac:dyDescent="0.25">
      <c r="A38" s="15" t="s">
        <v>40</v>
      </c>
      <c r="B38" s="22" t="s">
        <v>234</v>
      </c>
      <c r="C38" s="19" t="s">
        <v>288</v>
      </c>
      <c r="D38" s="29">
        <v>3</v>
      </c>
      <c r="E38" s="11"/>
      <c r="F38" s="4">
        <f t="shared" si="2"/>
        <v>0</v>
      </c>
      <c r="G38" s="26"/>
      <c r="H38" s="26"/>
      <c r="M38" s="26"/>
    </row>
    <row r="39" spans="1:13" ht="15" x14ac:dyDescent="0.25">
      <c r="A39" s="15" t="s">
        <v>41</v>
      </c>
      <c r="B39" s="23" t="s">
        <v>143</v>
      </c>
      <c r="C39" s="19" t="s">
        <v>288</v>
      </c>
      <c r="D39" s="29">
        <v>102</v>
      </c>
      <c r="E39" s="11"/>
      <c r="F39" s="4">
        <f t="shared" si="2"/>
        <v>0</v>
      </c>
      <c r="G39" s="26"/>
      <c r="H39" s="26"/>
      <c r="M39" s="26"/>
    </row>
    <row r="40" spans="1:13" ht="15.75" x14ac:dyDescent="0.25">
      <c r="A40" s="15" t="s">
        <v>42</v>
      </c>
      <c r="B40" s="22" t="s">
        <v>235</v>
      </c>
      <c r="C40" s="19" t="s">
        <v>288</v>
      </c>
      <c r="D40" s="29">
        <v>1</v>
      </c>
      <c r="E40" s="11"/>
      <c r="F40" s="4">
        <f t="shared" si="2"/>
        <v>0</v>
      </c>
      <c r="G40" s="26"/>
      <c r="H40" s="26"/>
      <c r="M40" s="26"/>
    </row>
    <row r="41" spans="1:13" ht="15" x14ac:dyDescent="0.25">
      <c r="A41" s="15" t="s">
        <v>43</v>
      </c>
      <c r="B41" s="18" t="s">
        <v>144</v>
      </c>
      <c r="C41" s="19" t="s">
        <v>288</v>
      </c>
      <c r="D41" s="29">
        <v>1</v>
      </c>
      <c r="E41" s="11"/>
      <c r="F41" s="4">
        <f t="shared" si="2"/>
        <v>0</v>
      </c>
      <c r="G41" s="26"/>
      <c r="H41" s="26"/>
      <c r="M41" s="26"/>
    </row>
    <row r="42" spans="1:13" ht="15" x14ac:dyDescent="0.25">
      <c r="A42" s="15" t="s">
        <v>44</v>
      </c>
      <c r="B42" s="21" t="s">
        <v>145</v>
      </c>
      <c r="C42" s="19" t="s">
        <v>288</v>
      </c>
      <c r="D42" s="29">
        <v>6</v>
      </c>
      <c r="E42" s="11"/>
      <c r="F42" s="4">
        <f t="shared" si="2"/>
        <v>0</v>
      </c>
      <c r="G42" s="26"/>
      <c r="H42" s="26"/>
      <c r="M42" s="26"/>
    </row>
    <row r="43" spans="1:13" ht="15.75" x14ac:dyDescent="0.25">
      <c r="A43" s="15" t="s">
        <v>45</v>
      </c>
      <c r="B43" s="22" t="s">
        <v>236</v>
      </c>
      <c r="C43" s="19" t="s">
        <v>288</v>
      </c>
      <c r="D43" s="29">
        <v>2</v>
      </c>
      <c r="E43" s="11"/>
      <c r="F43" s="4">
        <f t="shared" si="2"/>
        <v>0</v>
      </c>
      <c r="G43" s="26"/>
      <c r="H43" s="26"/>
      <c r="M43" s="26"/>
    </row>
    <row r="44" spans="1:13" ht="15" x14ac:dyDescent="0.25">
      <c r="A44" s="15" t="s">
        <v>46</v>
      </c>
      <c r="B44" s="23" t="s">
        <v>146</v>
      </c>
      <c r="C44" s="19" t="s">
        <v>288</v>
      </c>
      <c r="D44" s="29">
        <v>6</v>
      </c>
      <c r="E44" s="11"/>
      <c r="F44" s="4">
        <f t="shared" ref="F44:F124" si="3">D44*E44</f>
        <v>0</v>
      </c>
      <c r="G44" s="26"/>
      <c r="H44" s="26"/>
      <c r="M44" s="26"/>
    </row>
    <row r="45" spans="1:13" ht="15.75" x14ac:dyDescent="0.25">
      <c r="A45" s="15" t="s">
        <v>47</v>
      </c>
      <c r="B45" s="22" t="s">
        <v>237</v>
      </c>
      <c r="C45" s="19" t="s">
        <v>288</v>
      </c>
      <c r="D45" s="29">
        <v>1</v>
      </c>
      <c r="E45" s="11"/>
      <c r="F45" s="4">
        <f t="shared" si="3"/>
        <v>0</v>
      </c>
      <c r="G45" s="26"/>
      <c r="H45" s="26"/>
      <c r="M45" s="26"/>
    </row>
    <row r="46" spans="1:13" ht="15" x14ac:dyDescent="0.25">
      <c r="A46" s="15" t="s">
        <v>48</v>
      </c>
      <c r="B46" s="23" t="s">
        <v>147</v>
      </c>
      <c r="C46" s="19" t="s">
        <v>288</v>
      </c>
      <c r="D46" s="29">
        <v>9</v>
      </c>
      <c r="E46" s="11"/>
      <c r="F46" s="4">
        <f t="shared" si="3"/>
        <v>0</v>
      </c>
      <c r="G46" s="26"/>
      <c r="H46" s="26"/>
      <c r="M46" s="26"/>
    </row>
    <row r="47" spans="1:13" ht="15.75" x14ac:dyDescent="0.25">
      <c r="A47" s="15" t="s">
        <v>49</v>
      </c>
      <c r="B47" s="22" t="s">
        <v>238</v>
      </c>
      <c r="C47" s="19" t="s">
        <v>288</v>
      </c>
      <c r="D47" s="29">
        <v>1</v>
      </c>
      <c r="E47" s="11"/>
      <c r="F47" s="4">
        <f t="shared" si="3"/>
        <v>0</v>
      </c>
      <c r="G47" s="26"/>
      <c r="H47" s="26"/>
      <c r="M47" s="26"/>
    </row>
    <row r="48" spans="1:13" ht="15" x14ac:dyDescent="0.25">
      <c r="A48" s="15" t="s">
        <v>50</v>
      </c>
      <c r="B48" s="18" t="s">
        <v>148</v>
      </c>
      <c r="C48" s="19" t="s">
        <v>288</v>
      </c>
      <c r="D48" s="29">
        <v>6</v>
      </c>
      <c r="E48" s="11"/>
      <c r="F48" s="4">
        <f t="shared" si="3"/>
        <v>0</v>
      </c>
      <c r="G48" s="26"/>
      <c r="H48" s="26"/>
      <c r="M48" s="26"/>
    </row>
    <row r="49" spans="1:13" ht="15" x14ac:dyDescent="0.25">
      <c r="A49" s="15" t="s">
        <v>51</v>
      </c>
      <c r="B49" s="16" t="s">
        <v>149</v>
      </c>
      <c r="C49" s="19" t="s">
        <v>288</v>
      </c>
      <c r="D49" s="29">
        <v>3</v>
      </c>
      <c r="E49" s="11"/>
      <c r="F49" s="4">
        <f t="shared" si="3"/>
        <v>0</v>
      </c>
      <c r="G49" s="26"/>
      <c r="H49" s="26"/>
      <c r="M49" s="26"/>
    </row>
    <row r="50" spans="1:13" ht="15" x14ac:dyDescent="0.25">
      <c r="A50" s="15" t="s">
        <v>52</v>
      </c>
      <c r="B50" s="16" t="s">
        <v>150</v>
      </c>
      <c r="C50" s="19" t="s">
        <v>288</v>
      </c>
      <c r="D50" s="29">
        <v>3</v>
      </c>
      <c r="E50" s="11"/>
      <c r="F50" s="4">
        <f t="shared" si="3"/>
        <v>0</v>
      </c>
      <c r="G50" s="26"/>
      <c r="H50" s="26"/>
      <c r="M50" s="26"/>
    </row>
    <row r="51" spans="1:13" ht="15" x14ac:dyDescent="0.25">
      <c r="A51" s="15" t="s">
        <v>53</v>
      </c>
      <c r="B51" s="16" t="s">
        <v>151</v>
      </c>
      <c r="C51" s="19" t="s">
        <v>288</v>
      </c>
      <c r="D51" s="29">
        <v>12</v>
      </c>
      <c r="E51" s="11"/>
      <c r="F51" s="4">
        <f t="shared" si="3"/>
        <v>0</v>
      </c>
      <c r="G51" s="26"/>
      <c r="H51" s="26"/>
      <c r="M51" s="26"/>
    </row>
    <row r="52" spans="1:13" ht="15" x14ac:dyDescent="0.25">
      <c r="A52" s="15" t="s">
        <v>54</v>
      </c>
      <c r="B52" s="21" t="s">
        <v>152</v>
      </c>
      <c r="C52" s="19" t="s">
        <v>288</v>
      </c>
      <c r="D52" s="29">
        <v>5</v>
      </c>
      <c r="E52" s="11"/>
      <c r="F52" s="4">
        <f t="shared" ref="F52:F56" si="4">D52*E52</f>
        <v>0</v>
      </c>
      <c r="G52" s="26"/>
      <c r="H52" s="26"/>
      <c r="M52" s="26"/>
    </row>
    <row r="53" spans="1:13" ht="15.75" x14ac:dyDescent="0.25">
      <c r="A53" s="15" t="s">
        <v>55</v>
      </c>
      <c r="B53" s="22" t="s">
        <v>239</v>
      </c>
      <c r="C53" s="19" t="s">
        <v>288</v>
      </c>
      <c r="D53" s="29">
        <v>1</v>
      </c>
      <c r="E53" s="11"/>
      <c r="F53" s="4">
        <f t="shared" si="4"/>
        <v>0</v>
      </c>
      <c r="G53" s="26"/>
      <c r="H53" s="26"/>
      <c r="M53" s="26"/>
    </row>
    <row r="54" spans="1:13" ht="15.75" x14ac:dyDescent="0.25">
      <c r="A54" s="15" t="s">
        <v>56</v>
      </c>
      <c r="B54" s="22" t="s">
        <v>240</v>
      </c>
      <c r="C54" s="19" t="s">
        <v>288</v>
      </c>
      <c r="D54" s="29">
        <v>1</v>
      </c>
      <c r="E54" s="11"/>
      <c r="F54" s="4">
        <f t="shared" si="4"/>
        <v>0</v>
      </c>
      <c r="G54" s="26"/>
      <c r="H54" s="26"/>
      <c r="M54" s="26"/>
    </row>
    <row r="55" spans="1:13" ht="15" x14ac:dyDescent="0.25">
      <c r="A55" s="15" t="s">
        <v>57</v>
      </c>
      <c r="B55" s="23" t="s">
        <v>153</v>
      </c>
      <c r="C55" s="19" t="s">
        <v>288</v>
      </c>
      <c r="D55" s="29">
        <v>531</v>
      </c>
      <c r="E55" s="11"/>
      <c r="F55" s="4">
        <f t="shared" si="4"/>
        <v>0</v>
      </c>
      <c r="G55" s="26"/>
      <c r="H55" s="26"/>
      <c r="M55" s="26"/>
    </row>
    <row r="56" spans="1:13" ht="15.75" x14ac:dyDescent="0.25">
      <c r="A56" s="15" t="s">
        <v>58</v>
      </c>
      <c r="B56" s="22" t="s">
        <v>241</v>
      </c>
      <c r="C56" s="19" t="s">
        <v>288</v>
      </c>
      <c r="D56" s="29">
        <v>1</v>
      </c>
      <c r="E56" s="11"/>
      <c r="F56" s="4">
        <f t="shared" si="4"/>
        <v>0</v>
      </c>
      <c r="G56" s="26"/>
      <c r="H56" s="26"/>
      <c r="M56" s="26"/>
    </row>
    <row r="57" spans="1:13" ht="15" x14ac:dyDescent="0.25">
      <c r="A57" s="15" t="s">
        <v>59</v>
      </c>
      <c r="B57" s="18" t="s">
        <v>154</v>
      </c>
      <c r="C57" s="19" t="s">
        <v>288</v>
      </c>
      <c r="D57" s="29">
        <v>1</v>
      </c>
      <c r="E57" s="11"/>
      <c r="F57" s="4">
        <f t="shared" si="3"/>
        <v>0</v>
      </c>
      <c r="G57" s="26"/>
      <c r="H57" s="26"/>
      <c r="M57" s="26"/>
    </row>
    <row r="58" spans="1:13" ht="15" x14ac:dyDescent="0.25">
      <c r="A58" s="15" t="s">
        <v>60</v>
      </c>
      <c r="B58" s="16" t="s">
        <v>155</v>
      </c>
      <c r="C58" s="19" t="s">
        <v>288</v>
      </c>
      <c r="D58" s="29">
        <v>65</v>
      </c>
      <c r="E58" s="11"/>
      <c r="F58" s="4">
        <f t="shared" si="3"/>
        <v>0</v>
      </c>
      <c r="G58" s="26"/>
      <c r="H58" s="26"/>
      <c r="M58" s="26"/>
    </row>
    <row r="59" spans="1:13" ht="15" x14ac:dyDescent="0.25">
      <c r="A59" s="15" t="s">
        <v>61</v>
      </c>
      <c r="B59" s="16" t="s">
        <v>156</v>
      </c>
      <c r="C59" s="19" t="s">
        <v>292</v>
      </c>
      <c r="D59" s="29">
        <v>18</v>
      </c>
      <c r="E59" s="11"/>
      <c r="F59" s="4">
        <f t="shared" si="3"/>
        <v>0</v>
      </c>
      <c r="G59" s="26"/>
      <c r="H59" s="26"/>
      <c r="M59" s="26"/>
    </row>
    <row r="60" spans="1:13" ht="15" x14ac:dyDescent="0.25">
      <c r="A60" s="15" t="s">
        <v>62</v>
      </c>
      <c r="B60" s="21" t="s">
        <v>157</v>
      </c>
      <c r="C60" s="19" t="s">
        <v>288</v>
      </c>
      <c r="D60" s="29">
        <v>15</v>
      </c>
      <c r="E60" s="11"/>
      <c r="F60" s="4">
        <f t="shared" si="3"/>
        <v>0</v>
      </c>
      <c r="G60" s="26"/>
      <c r="H60" s="26"/>
      <c r="M60" s="26"/>
    </row>
    <row r="61" spans="1:13" ht="15.75" x14ac:dyDescent="0.25">
      <c r="A61" s="15" t="s">
        <v>63</v>
      </c>
      <c r="B61" s="22" t="s">
        <v>242</v>
      </c>
      <c r="C61" s="19" t="s">
        <v>288</v>
      </c>
      <c r="D61" s="29">
        <v>3</v>
      </c>
      <c r="E61" s="11"/>
      <c r="F61" s="4">
        <f t="shared" si="3"/>
        <v>0</v>
      </c>
      <c r="G61" s="26"/>
      <c r="H61" s="26"/>
      <c r="M61" s="26"/>
    </row>
    <row r="62" spans="1:13" ht="15" x14ac:dyDescent="0.25">
      <c r="A62" s="15" t="s">
        <v>64</v>
      </c>
      <c r="B62" s="18" t="s">
        <v>158</v>
      </c>
      <c r="C62" s="19" t="s">
        <v>288</v>
      </c>
      <c r="D62" s="29">
        <v>372</v>
      </c>
      <c r="E62" s="11"/>
      <c r="F62" s="4">
        <f t="shared" si="3"/>
        <v>0</v>
      </c>
      <c r="G62" s="26"/>
      <c r="H62" s="26"/>
      <c r="M62" s="26"/>
    </row>
    <row r="63" spans="1:13" ht="15" x14ac:dyDescent="0.25">
      <c r="A63" s="15" t="s">
        <v>65</v>
      </c>
      <c r="B63" s="16" t="s">
        <v>159</v>
      </c>
      <c r="C63" s="19" t="s">
        <v>288</v>
      </c>
      <c r="D63" s="29">
        <v>93</v>
      </c>
      <c r="E63" s="11"/>
      <c r="F63" s="4">
        <f t="shared" si="3"/>
        <v>0</v>
      </c>
      <c r="G63" s="26"/>
      <c r="H63" s="26"/>
      <c r="M63" s="26"/>
    </row>
    <row r="64" spans="1:13" ht="15" x14ac:dyDescent="0.25">
      <c r="A64" s="15" t="s">
        <v>66</v>
      </c>
      <c r="B64" s="16" t="s">
        <v>160</v>
      </c>
      <c r="C64" s="19" t="s">
        <v>288</v>
      </c>
      <c r="D64" s="29">
        <v>5</v>
      </c>
      <c r="E64" s="11"/>
      <c r="F64" s="4">
        <f t="shared" si="3"/>
        <v>0</v>
      </c>
      <c r="G64" s="26"/>
      <c r="H64" s="26"/>
      <c r="M64" s="26"/>
    </row>
    <row r="65" spans="1:13" ht="15" x14ac:dyDescent="0.25">
      <c r="A65" s="15" t="s">
        <v>67</v>
      </c>
      <c r="B65" s="16" t="s">
        <v>161</v>
      </c>
      <c r="C65" s="19" t="s">
        <v>288</v>
      </c>
      <c r="D65" s="29">
        <v>5</v>
      </c>
      <c r="E65" s="11"/>
      <c r="F65" s="4">
        <f t="shared" si="3"/>
        <v>0</v>
      </c>
      <c r="G65" s="26"/>
      <c r="H65" s="26"/>
      <c r="M65" s="26"/>
    </row>
    <row r="66" spans="1:13" ht="15" x14ac:dyDescent="0.25">
      <c r="A66" s="15" t="s">
        <v>68</v>
      </c>
      <c r="B66" s="16" t="s">
        <v>162</v>
      </c>
      <c r="C66" s="19" t="s">
        <v>288</v>
      </c>
      <c r="D66" s="29">
        <v>210</v>
      </c>
      <c r="E66" s="11"/>
      <c r="F66" s="4">
        <f t="shared" si="3"/>
        <v>0</v>
      </c>
      <c r="G66" s="26"/>
      <c r="H66" s="26"/>
      <c r="M66" s="26"/>
    </row>
    <row r="67" spans="1:13" ht="15" x14ac:dyDescent="0.25">
      <c r="A67" s="15" t="s">
        <v>69</v>
      </c>
      <c r="B67" s="16" t="s">
        <v>163</v>
      </c>
      <c r="C67" s="19" t="s">
        <v>288</v>
      </c>
      <c r="D67" s="29">
        <v>225</v>
      </c>
      <c r="E67" s="11"/>
      <c r="F67" s="4">
        <f t="shared" si="3"/>
        <v>0</v>
      </c>
      <c r="G67" s="26"/>
      <c r="H67" s="26"/>
      <c r="M67" s="26"/>
    </row>
    <row r="68" spans="1:13" ht="15" x14ac:dyDescent="0.25">
      <c r="A68" s="15" t="s">
        <v>70</v>
      </c>
      <c r="B68" s="16" t="s">
        <v>164</v>
      </c>
      <c r="C68" s="19" t="s">
        <v>288</v>
      </c>
      <c r="D68" s="29">
        <v>9</v>
      </c>
      <c r="E68" s="11"/>
      <c r="F68" s="4">
        <f t="shared" si="3"/>
        <v>0</v>
      </c>
      <c r="G68" s="26"/>
      <c r="H68" s="26"/>
      <c r="M68" s="26"/>
    </row>
    <row r="69" spans="1:13" ht="15" x14ac:dyDescent="0.25">
      <c r="A69" s="15" t="s">
        <v>71</v>
      </c>
      <c r="B69" s="16" t="s">
        <v>165</v>
      </c>
      <c r="C69" s="19" t="s">
        <v>288</v>
      </c>
      <c r="D69" s="29">
        <v>107</v>
      </c>
      <c r="E69" s="11"/>
      <c r="F69" s="4">
        <f t="shared" si="3"/>
        <v>0</v>
      </c>
      <c r="G69" s="26"/>
      <c r="H69" s="26"/>
      <c r="M69" s="26"/>
    </row>
    <row r="70" spans="1:13" ht="15" x14ac:dyDescent="0.25">
      <c r="A70" s="15" t="s">
        <v>72</v>
      </c>
      <c r="B70" s="16" t="s">
        <v>166</v>
      </c>
      <c r="C70" s="19" t="s">
        <v>288</v>
      </c>
      <c r="D70" s="29">
        <v>2</v>
      </c>
      <c r="E70" s="11"/>
      <c r="F70" s="4">
        <f t="shared" si="3"/>
        <v>0</v>
      </c>
      <c r="G70" s="26"/>
      <c r="H70" s="26"/>
      <c r="M70" s="26"/>
    </row>
    <row r="71" spans="1:13" ht="15" x14ac:dyDescent="0.25">
      <c r="A71" s="15" t="s">
        <v>73</v>
      </c>
      <c r="B71" s="16" t="s">
        <v>167</v>
      </c>
      <c r="C71" s="19" t="s">
        <v>288</v>
      </c>
      <c r="D71" s="29">
        <v>708</v>
      </c>
      <c r="E71" s="11"/>
      <c r="F71" s="4">
        <f t="shared" si="3"/>
        <v>0</v>
      </c>
      <c r="G71" s="26"/>
      <c r="H71" s="26"/>
      <c r="M71" s="26"/>
    </row>
    <row r="72" spans="1:13" ht="15" x14ac:dyDescent="0.25">
      <c r="A72" s="15" t="s">
        <v>74</v>
      </c>
      <c r="B72" s="16" t="s">
        <v>168</v>
      </c>
      <c r="C72" s="19" t="s">
        <v>288</v>
      </c>
      <c r="D72" s="29">
        <v>32</v>
      </c>
      <c r="E72" s="11"/>
      <c r="F72" s="4">
        <f t="shared" si="3"/>
        <v>0</v>
      </c>
      <c r="G72" s="26"/>
      <c r="H72" s="26"/>
      <c r="M72" s="26"/>
    </row>
    <row r="73" spans="1:13" ht="15" x14ac:dyDescent="0.25">
      <c r="A73" s="15" t="s">
        <v>75</v>
      </c>
      <c r="B73" s="16" t="s">
        <v>169</v>
      </c>
      <c r="C73" s="19" t="s">
        <v>288</v>
      </c>
      <c r="D73" s="29">
        <v>2</v>
      </c>
      <c r="E73" s="11"/>
      <c r="F73" s="4">
        <f t="shared" si="3"/>
        <v>0</v>
      </c>
      <c r="G73" s="26"/>
      <c r="H73" s="26"/>
      <c r="M73" s="26"/>
    </row>
    <row r="74" spans="1:13" ht="15" x14ac:dyDescent="0.25">
      <c r="A74" s="15" t="s">
        <v>76</v>
      </c>
      <c r="B74" s="16" t="s">
        <v>170</v>
      </c>
      <c r="C74" s="19" t="s">
        <v>288</v>
      </c>
      <c r="D74" s="29">
        <v>5</v>
      </c>
      <c r="E74" s="11"/>
      <c r="F74" s="4">
        <f t="shared" si="3"/>
        <v>0</v>
      </c>
      <c r="G74" s="26"/>
      <c r="H74" s="26"/>
      <c r="M74" s="26"/>
    </row>
    <row r="75" spans="1:13" ht="15" x14ac:dyDescent="0.25">
      <c r="A75" s="15" t="s">
        <v>77</v>
      </c>
      <c r="B75" s="16" t="s">
        <v>171</v>
      </c>
      <c r="C75" s="19" t="s">
        <v>288</v>
      </c>
      <c r="D75" s="29">
        <v>65</v>
      </c>
      <c r="E75" s="11"/>
      <c r="F75" s="4">
        <f t="shared" si="3"/>
        <v>0</v>
      </c>
      <c r="G75" s="26"/>
      <c r="H75" s="26"/>
      <c r="M75" s="26"/>
    </row>
    <row r="76" spans="1:13" ht="15" x14ac:dyDescent="0.25">
      <c r="A76" s="15" t="s">
        <v>78</v>
      </c>
      <c r="B76" s="21" t="s">
        <v>172</v>
      </c>
      <c r="C76" s="19" t="s">
        <v>288</v>
      </c>
      <c r="D76" s="29">
        <v>26</v>
      </c>
      <c r="E76" s="11"/>
      <c r="F76" s="4">
        <f t="shared" si="3"/>
        <v>0</v>
      </c>
      <c r="G76" s="26"/>
      <c r="H76" s="26"/>
      <c r="M76" s="26"/>
    </row>
    <row r="77" spans="1:13" ht="15.75" x14ac:dyDescent="0.25">
      <c r="A77" s="15" t="s">
        <v>79</v>
      </c>
      <c r="B77" s="22" t="s">
        <v>243</v>
      </c>
      <c r="C77" s="19" t="s">
        <v>288</v>
      </c>
      <c r="D77" s="29">
        <v>1</v>
      </c>
      <c r="E77" s="11"/>
      <c r="F77" s="4">
        <f t="shared" si="3"/>
        <v>0</v>
      </c>
      <c r="G77" s="26"/>
      <c r="H77" s="26"/>
      <c r="M77" s="26"/>
    </row>
    <row r="78" spans="1:13" ht="15" x14ac:dyDescent="0.25">
      <c r="A78" s="15" t="s">
        <v>80</v>
      </c>
      <c r="B78" s="18" t="s">
        <v>173</v>
      </c>
      <c r="C78" s="19" t="s">
        <v>288</v>
      </c>
      <c r="D78" s="29">
        <v>3</v>
      </c>
      <c r="E78" s="11"/>
      <c r="F78" s="4">
        <f t="shared" si="3"/>
        <v>0</v>
      </c>
      <c r="G78" s="26"/>
      <c r="H78" s="26"/>
      <c r="M78" s="26"/>
    </row>
    <row r="79" spans="1:13" ht="15" x14ac:dyDescent="0.25">
      <c r="A79" s="15" t="s">
        <v>81</v>
      </c>
      <c r="B79" s="21" t="s">
        <v>174</v>
      </c>
      <c r="C79" s="19" t="s">
        <v>288</v>
      </c>
      <c r="D79" s="29">
        <v>6</v>
      </c>
      <c r="E79" s="11"/>
      <c r="F79" s="4">
        <f t="shared" si="3"/>
        <v>0</v>
      </c>
      <c r="G79" s="26"/>
      <c r="H79" s="26"/>
      <c r="M79" s="26"/>
    </row>
    <row r="80" spans="1:13" ht="15.75" x14ac:dyDescent="0.25">
      <c r="A80" s="15" t="s">
        <v>82</v>
      </c>
      <c r="B80" s="24" t="s">
        <v>244</v>
      </c>
      <c r="C80" s="19" t="s">
        <v>288</v>
      </c>
      <c r="D80" s="29">
        <v>5</v>
      </c>
      <c r="E80" s="11"/>
      <c r="F80" s="4">
        <f t="shared" si="3"/>
        <v>0</v>
      </c>
      <c r="G80" s="26"/>
      <c r="H80" s="26"/>
      <c r="M80" s="26"/>
    </row>
    <row r="81" spans="1:13" ht="15.75" x14ac:dyDescent="0.25">
      <c r="A81" s="15" t="s">
        <v>83</v>
      </c>
      <c r="B81" s="22" t="s">
        <v>245</v>
      </c>
      <c r="C81" s="19" t="s">
        <v>288</v>
      </c>
      <c r="D81" s="29">
        <v>1</v>
      </c>
      <c r="E81" s="11"/>
      <c r="F81" s="4">
        <f t="shared" si="3"/>
        <v>0</v>
      </c>
      <c r="G81" s="26"/>
      <c r="H81" s="26"/>
      <c r="M81" s="26"/>
    </row>
    <row r="82" spans="1:13" ht="15" x14ac:dyDescent="0.25">
      <c r="A82" s="15" t="s">
        <v>84</v>
      </c>
      <c r="B82" s="18" t="s">
        <v>175</v>
      </c>
      <c r="C82" s="19" t="s">
        <v>288</v>
      </c>
      <c r="D82" s="29">
        <v>14</v>
      </c>
      <c r="E82" s="11"/>
      <c r="F82" s="4">
        <f t="shared" si="3"/>
        <v>0</v>
      </c>
      <c r="G82" s="26"/>
      <c r="H82" s="26"/>
      <c r="M82" s="26"/>
    </row>
    <row r="83" spans="1:13" ht="15" x14ac:dyDescent="0.25">
      <c r="A83" s="15" t="s">
        <v>85</v>
      </c>
      <c r="B83" s="16" t="s">
        <v>176</v>
      </c>
      <c r="C83" s="19" t="s">
        <v>288</v>
      </c>
      <c r="D83" s="29">
        <v>5</v>
      </c>
      <c r="E83" s="11"/>
      <c r="F83" s="4">
        <f t="shared" si="3"/>
        <v>0</v>
      </c>
      <c r="G83" s="26"/>
      <c r="H83" s="26"/>
      <c r="M83" s="26"/>
    </row>
    <row r="84" spans="1:13" ht="15" x14ac:dyDescent="0.25">
      <c r="A84" s="15" t="s">
        <v>86</v>
      </c>
      <c r="B84" s="16" t="s">
        <v>177</v>
      </c>
      <c r="C84" s="19" t="s">
        <v>288</v>
      </c>
      <c r="D84" s="29">
        <v>6</v>
      </c>
      <c r="E84" s="11"/>
      <c r="F84" s="4">
        <f t="shared" si="3"/>
        <v>0</v>
      </c>
      <c r="G84" s="26"/>
      <c r="H84" s="26"/>
      <c r="M84" s="26"/>
    </row>
    <row r="85" spans="1:13" ht="15" x14ac:dyDescent="0.25">
      <c r="A85" s="15" t="s">
        <v>87</v>
      </c>
      <c r="B85" s="21" t="s">
        <v>178</v>
      </c>
      <c r="C85" s="19" t="s">
        <v>288</v>
      </c>
      <c r="D85" s="29">
        <v>18</v>
      </c>
      <c r="E85" s="11"/>
      <c r="F85" s="4">
        <f t="shared" si="3"/>
        <v>0</v>
      </c>
      <c r="G85" s="26"/>
      <c r="H85" s="26"/>
      <c r="M85" s="26"/>
    </row>
    <row r="86" spans="1:13" ht="15.75" x14ac:dyDescent="0.25">
      <c r="A86" s="15" t="s">
        <v>88</v>
      </c>
      <c r="B86" s="22" t="s">
        <v>246</v>
      </c>
      <c r="C86" s="19" t="s">
        <v>288</v>
      </c>
      <c r="D86" s="29">
        <v>1</v>
      </c>
      <c r="E86" s="11"/>
      <c r="F86" s="4">
        <f t="shared" si="3"/>
        <v>0</v>
      </c>
      <c r="G86" s="26"/>
      <c r="H86" s="26"/>
      <c r="M86" s="26"/>
    </row>
    <row r="87" spans="1:13" ht="15" x14ac:dyDescent="0.25">
      <c r="A87" s="15" t="s">
        <v>89</v>
      </c>
      <c r="B87" s="23" t="s">
        <v>179</v>
      </c>
      <c r="C87" s="19" t="s">
        <v>288</v>
      </c>
      <c r="D87" s="29">
        <v>1</v>
      </c>
      <c r="E87" s="11"/>
      <c r="F87" s="4">
        <f t="shared" si="3"/>
        <v>0</v>
      </c>
      <c r="G87" s="26"/>
      <c r="H87" s="26"/>
      <c r="M87" s="26"/>
    </row>
    <row r="88" spans="1:13" ht="15.75" x14ac:dyDescent="0.25">
      <c r="A88" s="15" t="s">
        <v>90</v>
      </c>
      <c r="B88" s="22" t="s">
        <v>247</v>
      </c>
      <c r="C88" s="19" t="s">
        <v>288</v>
      </c>
      <c r="D88" s="29">
        <v>1</v>
      </c>
      <c r="E88" s="11"/>
      <c r="F88" s="4">
        <f t="shared" si="3"/>
        <v>0</v>
      </c>
      <c r="G88" s="26"/>
      <c r="H88" s="26"/>
      <c r="M88" s="26"/>
    </row>
    <row r="89" spans="1:13" ht="15" x14ac:dyDescent="0.25">
      <c r="A89" s="15" t="s">
        <v>91</v>
      </c>
      <c r="B89" s="18" t="s">
        <v>180</v>
      </c>
      <c r="C89" s="19" t="s">
        <v>288</v>
      </c>
      <c r="D89" s="29">
        <v>23</v>
      </c>
      <c r="E89" s="11"/>
      <c r="F89" s="4">
        <f t="shared" si="3"/>
        <v>0</v>
      </c>
      <c r="G89" s="26"/>
      <c r="H89" s="26"/>
      <c r="M89" s="26"/>
    </row>
    <row r="90" spans="1:13" ht="15" x14ac:dyDescent="0.25">
      <c r="A90" s="15" t="s">
        <v>92</v>
      </c>
      <c r="B90" s="16" t="s">
        <v>181</v>
      </c>
      <c r="C90" s="19" t="s">
        <v>288</v>
      </c>
      <c r="D90" s="29">
        <v>471</v>
      </c>
      <c r="E90" s="11"/>
      <c r="F90" s="4">
        <f t="shared" si="3"/>
        <v>0</v>
      </c>
      <c r="G90" s="26"/>
      <c r="H90" s="26"/>
      <c r="M90" s="26"/>
    </row>
    <row r="91" spans="1:13" ht="15" x14ac:dyDescent="0.25">
      <c r="A91" s="15" t="s">
        <v>93</v>
      </c>
      <c r="B91" s="16" t="s">
        <v>182</v>
      </c>
      <c r="C91" s="19" t="s">
        <v>288</v>
      </c>
      <c r="D91" s="29">
        <v>15</v>
      </c>
      <c r="E91" s="11"/>
      <c r="F91" s="4">
        <f t="shared" si="3"/>
        <v>0</v>
      </c>
      <c r="G91" s="26"/>
      <c r="H91" s="26"/>
      <c r="M91" s="26"/>
    </row>
    <row r="92" spans="1:13" ht="15" x14ac:dyDescent="0.25">
      <c r="A92" s="15" t="s">
        <v>94</v>
      </c>
      <c r="B92" s="16" t="s">
        <v>183</v>
      </c>
      <c r="C92" s="19" t="s">
        <v>288</v>
      </c>
      <c r="D92" s="29">
        <v>1</v>
      </c>
      <c r="E92" s="11"/>
      <c r="F92" s="4">
        <f t="shared" si="3"/>
        <v>0</v>
      </c>
      <c r="G92" s="26"/>
      <c r="H92" s="26"/>
      <c r="M92" s="26"/>
    </row>
    <row r="93" spans="1:13" ht="15" x14ac:dyDescent="0.25">
      <c r="A93" s="15" t="s">
        <v>95</v>
      </c>
      <c r="B93" s="21" t="s">
        <v>184</v>
      </c>
      <c r="C93" s="19" t="s">
        <v>288</v>
      </c>
      <c r="D93" s="29">
        <v>3</v>
      </c>
      <c r="E93" s="11"/>
      <c r="F93" s="4">
        <f t="shared" si="3"/>
        <v>0</v>
      </c>
      <c r="G93" s="26"/>
      <c r="H93" s="26"/>
      <c r="M93" s="26"/>
    </row>
    <row r="94" spans="1:13" ht="15" x14ac:dyDescent="0.2">
      <c r="A94" s="15" t="s">
        <v>96</v>
      </c>
      <c r="B94" s="25" t="s">
        <v>248</v>
      </c>
      <c r="C94" s="19" t="s">
        <v>288</v>
      </c>
      <c r="D94" s="29">
        <v>3</v>
      </c>
      <c r="E94" s="11"/>
      <c r="F94" s="4">
        <f t="shared" si="3"/>
        <v>0</v>
      </c>
      <c r="G94" s="26"/>
      <c r="H94" s="26"/>
      <c r="M94" s="26"/>
    </row>
    <row r="95" spans="1:13" ht="15" x14ac:dyDescent="0.25">
      <c r="A95" s="15" t="s">
        <v>97</v>
      </c>
      <c r="B95" s="18" t="s">
        <v>185</v>
      </c>
      <c r="C95" s="19" t="s">
        <v>288</v>
      </c>
      <c r="D95" s="29">
        <v>11</v>
      </c>
      <c r="E95" s="11"/>
      <c r="F95" s="4">
        <f t="shared" si="3"/>
        <v>0</v>
      </c>
      <c r="G95" s="26"/>
      <c r="H95" s="26"/>
      <c r="M95" s="26"/>
    </row>
    <row r="96" spans="1:13" ht="15" x14ac:dyDescent="0.25">
      <c r="A96" s="15" t="s">
        <v>98</v>
      </c>
      <c r="B96" s="16" t="s">
        <v>186</v>
      </c>
      <c r="C96" s="19" t="s">
        <v>288</v>
      </c>
      <c r="D96" s="29">
        <v>680</v>
      </c>
      <c r="E96" s="11"/>
      <c r="F96" s="4">
        <f t="shared" si="3"/>
        <v>0</v>
      </c>
      <c r="G96" s="26"/>
      <c r="H96" s="26"/>
      <c r="M96" s="26"/>
    </row>
    <row r="97" spans="1:13" ht="15" x14ac:dyDescent="0.25">
      <c r="A97" s="15" t="s">
        <v>99</v>
      </c>
      <c r="B97" s="16" t="s">
        <v>187</v>
      </c>
      <c r="C97" s="19" t="s">
        <v>288</v>
      </c>
      <c r="D97" s="29">
        <v>36</v>
      </c>
      <c r="E97" s="11"/>
      <c r="F97" s="4">
        <f t="shared" si="3"/>
        <v>0</v>
      </c>
      <c r="G97" s="26"/>
      <c r="H97" s="26"/>
      <c r="M97" s="26"/>
    </row>
    <row r="98" spans="1:13" ht="15" x14ac:dyDescent="0.25">
      <c r="A98" s="15" t="s">
        <v>100</v>
      </c>
      <c r="B98" s="16" t="s">
        <v>188</v>
      </c>
      <c r="C98" s="19" t="s">
        <v>288</v>
      </c>
      <c r="D98" s="29">
        <v>1</v>
      </c>
      <c r="E98" s="11"/>
      <c r="F98" s="4">
        <f t="shared" si="3"/>
        <v>0</v>
      </c>
      <c r="G98" s="26"/>
      <c r="H98" s="26"/>
      <c r="M98" s="26"/>
    </row>
    <row r="99" spans="1:13" ht="15" x14ac:dyDescent="0.25">
      <c r="A99" s="15" t="s">
        <v>101</v>
      </c>
      <c r="B99" s="21" t="s">
        <v>189</v>
      </c>
      <c r="C99" s="19" t="s">
        <v>288</v>
      </c>
      <c r="D99" s="29">
        <v>30</v>
      </c>
      <c r="E99" s="11"/>
      <c r="F99" s="4">
        <f t="shared" si="3"/>
        <v>0</v>
      </c>
      <c r="G99" s="26"/>
      <c r="H99" s="26"/>
      <c r="M99" s="26"/>
    </row>
    <row r="100" spans="1:13" ht="15.75" x14ac:dyDescent="0.25">
      <c r="A100" s="15" t="s">
        <v>102</v>
      </c>
      <c r="B100" s="22" t="s">
        <v>249</v>
      </c>
      <c r="C100" s="19" t="s">
        <v>288</v>
      </c>
      <c r="D100" s="29">
        <v>1</v>
      </c>
      <c r="E100" s="11"/>
      <c r="F100" s="4">
        <f t="shared" si="3"/>
        <v>0</v>
      </c>
      <c r="G100" s="26"/>
      <c r="H100" s="26"/>
      <c r="M100" s="26"/>
    </row>
    <row r="101" spans="1:13" ht="15" x14ac:dyDescent="0.25">
      <c r="A101" s="15" t="s">
        <v>103</v>
      </c>
      <c r="B101" s="18" t="s">
        <v>190</v>
      </c>
      <c r="C101" s="19" t="s">
        <v>288</v>
      </c>
      <c r="D101" s="29">
        <v>26</v>
      </c>
      <c r="E101" s="11"/>
      <c r="F101" s="4">
        <f t="shared" si="3"/>
        <v>0</v>
      </c>
      <c r="G101" s="26"/>
      <c r="H101" s="26"/>
      <c r="M101" s="26"/>
    </row>
    <row r="102" spans="1:13" ht="15" x14ac:dyDescent="0.25">
      <c r="A102" s="15" t="s">
        <v>104</v>
      </c>
      <c r="B102" s="16" t="s">
        <v>191</v>
      </c>
      <c r="C102" s="19" t="s">
        <v>288</v>
      </c>
      <c r="D102" s="29">
        <v>630</v>
      </c>
      <c r="E102" s="11"/>
      <c r="F102" s="4">
        <f t="shared" si="3"/>
        <v>0</v>
      </c>
      <c r="G102" s="26"/>
      <c r="H102" s="26"/>
      <c r="M102" s="26"/>
    </row>
    <row r="103" spans="1:13" ht="15" x14ac:dyDescent="0.25">
      <c r="A103" s="15" t="s">
        <v>105</v>
      </c>
      <c r="B103" s="16" t="s">
        <v>192</v>
      </c>
      <c r="C103" s="19" t="s">
        <v>288</v>
      </c>
      <c r="D103" s="29">
        <v>12</v>
      </c>
      <c r="E103" s="11"/>
      <c r="F103" s="4">
        <f t="shared" si="3"/>
        <v>0</v>
      </c>
      <c r="G103" s="26"/>
      <c r="H103" s="26"/>
      <c r="M103" s="26"/>
    </row>
    <row r="104" spans="1:13" ht="15" x14ac:dyDescent="0.25">
      <c r="A104" s="15" t="s">
        <v>106</v>
      </c>
      <c r="B104" s="16" t="s">
        <v>193</v>
      </c>
      <c r="C104" s="19" t="s">
        <v>288</v>
      </c>
      <c r="D104" s="29">
        <v>63</v>
      </c>
      <c r="E104" s="11"/>
      <c r="F104" s="4">
        <f t="shared" si="3"/>
        <v>0</v>
      </c>
      <c r="G104" s="26"/>
      <c r="H104" s="26"/>
      <c r="M104" s="26"/>
    </row>
    <row r="105" spans="1:13" ht="15" x14ac:dyDescent="0.25">
      <c r="A105" s="15" t="s">
        <v>107</v>
      </c>
      <c r="B105" s="16" t="s">
        <v>194</v>
      </c>
      <c r="C105" s="19" t="s">
        <v>288</v>
      </c>
      <c r="D105" s="29">
        <v>3</v>
      </c>
      <c r="E105" s="11"/>
      <c r="F105" s="4">
        <f t="shared" si="3"/>
        <v>0</v>
      </c>
      <c r="G105" s="26"/>
      <c r="H105" s="26"/>
      <c r="M105" s="26"/>
    </row>
    <row r="106" spans="1:13" ht="15" x14ac:dyDescent="0.25">
      <c r="A106" s="15" t="s">
        <v>108</v>
      </c>
      <c r="B106" s="16" t="s">
        <v>195</v>
      </c>
      <c r="C106" s="19" t="s">
        <v>288</v>
      </c>
      <c r="D106" s="29">
        <v>476</v>
      </c>
      <c r="E106" s="11"/>
      <c r="F106" s="4">
        <f t="shared" si="3"/>
        <v>0</v>
      </c>
      <c r="G106" s="26"/>
      <c r="H106" s="26"/>
      <c r="M106" s="26"/>
    </row>
    <row r="107" spans="1:13" ht="15" x14ac:dyDescent="0.25">
      <c r="A107" s="15" t="s">
        <v>109</v>
      </c>
      <c r="B107" s="16" t="s">
        <v>196</v>
      </c>
      <c r="C107" s="19" t="s">
        <v>288</v>
      </c>
      <c r="D107" s="29">
        <v>83</v>
      </c>
      <c r="E107" s="11"/>
      <c r="F107" s="4">
        <f t="shared" si="3"/>
        <v>0</v>
      </c>
      <c r="G107" s="26"/>
      <c r="H107" s="26"/>
      <c r="M107" s="26"/>
    </row>
    <row r="108" spans="1:13" ht="15" x14ac:dyDescent="0.25">
      <c r="A108" s="15" t="s">
        <v>110</v>
      </c>
      <c r="B108" s="16" t="s">
        <v>197</v>
      </c>
      <c r="C108" s="19" t="s">
        <v>288</v>
      </c>
      <c r="D108" s="29">
        <v>713</v>
      </c>
      <c r="E108" s="11"/>
      <c r="F108" s="4">
        <f t="shared" si="3"/>
        <v>0</v>
      </c>
      <c r="G108" s="26"/>
      <c r="H108" s="26"/>
      <c r="M108" s="26"/>
    </row>
    <row r="109" spans="1:13" ht="15" x14ac:dyDescent="0.25">
      <c r="A109" s="15" t="s">
        <v>111</v>
      </c>
      <c r="B109" s="21" t="s">
        <v>198</v>
      </c>
      <c r="C109" s="19" t="s">
        <v>288</v>
      </c>
      <c r="D109" s="29">
        <v>15</v>
      </c>
      <c r="E109" s="11"/>
      <c r="F109" s="4">
        <f t="shared" si="3"/>
        <v>0</v>
      </c>
      <c r="G109" s="26"/>
      <c r="H109" s="26"/>
      <c r="M109" s="26"/>
    </row>
    <row r="110" spans="1:13" ht="15.75" x14ac:dyDescent="0.25">
      <c r="A110" s="15" t="s">
        <v>112</v>
      </c>
      <c r="B110" s="22" t="s">
        <v>250</v>
      </c>
      <c r="C110" s="19" t="s">
        <v>292</v>
      </c>
      <c r="D110" s="29">
        <v>3</v>
      </c>
      <c r="E110" s="11"/>
      <c r="F110" s="4">
        <f t="shared" si="3"/>
        <v>0</v>
      </c>
      <c r="G110" s="26"/>
      <c r="H110" s="26"/>
      <c r="M110" s="26"/>
    </row>
    <row r="111" spans="1:13" ht="15.75" x14ac:dyDescent="0.25">
      <c r="A111" s="15" t="s">
        <v>113</v>
      </c>
      <c r="B111" s="22" t="s">
        <v>251</v>
      </c>
      <c r="C111" s="19" t="s">
        <v>288</v>
      </c>
      <c r="D111" s="29">
        <v>3</v>
      </c>
      <c r="E111" s="11"/>
      <c r="F111" s="4">
        <f t="shared" si="3"/>
        <v>0</v>
      </c>
      <c r="G111" s="26"/>
      <c r="H111" s="26"/>
      <c r="M111" s="26"/>
    </row>
    <row r="112" spans="1:13" ht="15" x14ac:dyDescent="0.25">
      <c r="A112" s="15" t="s">
        <v>114</v>
      </c>
      <c r="B112" s="18" t="s">
        <v>199</v>
      </c>
      <c r="C112" s="19" t="s">
        <v>288</v>
      </c>
      <c r="D112" s="29">
        <v>372</v>
      </c>
      <c r="E112" s="11"/>
      <c r="F112" s="4">
        <f t="shared" si="3"/>
        <v>0</v>
      </c>
      <c r="G112" s="26"/>
      <c r="H112" s="26"/>
      <c r="M112" s="26"/>
    </row>
    <row r="113" spans="1:13" ht="15" x14ac:dyDescent="0.25">
      <c r="A113" s="15" t="s">
        <v>115</v>
      </c>
      <c r="B113" s="16" t="s">
        <v>200</v>
      </c>
      <c r="C113" s="19" t="s">
        <v>288</v>
      </c>
      <c r="D113" s="29">
        <v>560</v>
      </c>
      <c r="E113" s="11"/>
      <c r="F113" s="4">
        <f t="shared" si="3"/>
        <v>0</v>
      </c>
      <c r="G113" s="26"/>
      <c r="H113" s="26"/>
      <c r="M113" s="26"/>
    </row>
    <row r="114" spans="1:13" ht="15" x14ac:dyDescent="0.25">
      <c r="A114" s="15" t="s">
        <v>116</v>
      </c>
      <c r="B114" s="16" t="s">
        <v>201</v>
      </c>
      <c r="C114" s="19" t="s">
        <v>288</v>
      </c>
      <c r="D114" s="29">
        <v>1</v>
      </c>
      <c r="E114" s="11"/>
      <c r="F114" s="4">
        <f t="shared" si="3"/>
        <v>0</v>
      </c>
      <c r="G114" s="26"/>
      <c r="H114" s="26"/>
      <c r="M114" s="26"/>
    </row>
    <row r="115" spans="1:13" ht="15" x14ac:dyDescent="0.25">
      <c r="A115" s="15" t="s">
        <v>117</v>
      </c>
      <c r="B115" s="16" t="s">
        <v>202</v>
      </c>
      <c r="C115" s="19" t="s">
        <v>288</v>
      </c>
      <c r="D115" s="29">
        <v>3</v>
      </c>
      <c r="E115" s="11"/>
      <c r="F115" s="4">
        <f t="shared" si="3"/>
        <v>0</v>
      </c>
      <c r="G115" s="26"/>
      <c r="H115" s="26"/>
      <c r="M115" s="26"/>
    </row>
    <row r="116" spans="1:13" ht="15" x14ac:dyDescent="0.25">
      <c r="A116" s="15" t="s">
        <v>259</v>
      </c>
      <c r="B116" s="16" t="s">
        <v>203</v>
      </c>
      <c r="C116" s="19" t="s">
        <v>288</v>
      </c>
      <c r="D116" s="29">
        <v>14</v>
      </c>
      <c r="E116" s="11"/>
      <c r="F116" s="4">
        <f t="shared" si="3"/>
        <v>0</v>
      </c>
      <c r="G116" s="26"/>
      <c r="H116" s="26"/>
      <c r="M116" s="26"/>
    </row>
    <row r="117" spans="1:13" ht="15" x14ac:dyDescent="0.25">
      <c r="A117" s="15" t="s">
        <v>260</v>
      </c>
      <c r="B117" s="16" t="s">
        <v>204</v>
      </c>
      <c r="C117" s="19" t="s">
        <v>288</v>
      </c>
      <c r="D117" s="29">
        <v>1</v>
      </c>
      <c r="E117" s="11"/>
      <c r="F117" s="4">
        <f t="shared" si="3"/>
        <v>0</v>
      </c>
      <c r="G117" s="26"/>
      <c r="H117" s="26"/>
      <c r="M117" s="26"/>
    </row>
    <row r="118" spans="1:13" ht="15" x14ac:dyDescent="0.25">
      <c r="A118" s="15" t="s">
        <v>261</v>
      </c>
      <c r="B118" s="16" t="s">
        <v>205</v>
      </c>
      <c r="C118" s="19" t="s">
        <v>288</v>
      </c>
      <c r="D118" s="29">
        <v>1</v>
      </c>
      <c r="E118" s="11"/>
      <c r="F118" s="4">
        <f t="shared" si="3"/>
        <v>0</v>
      </c>
      <c r="G118" s="26"/>
      <c r="H118" s="26"/>
      <c r="M118" s="26"/>
    </row>
    <row r="119" spans="1:13" ht="15" x14ac:dyDescent="0.25">
      <c r="A119" s="15" t="s">
        <v>262</v>
      </c>
      <c r="B119" s="16" t="s">
        <v>206</v>
      </c>
      <c r="C119" s="19" t="s">
        <v>288</v>
      </c>
      <c r="D119" s="29">
        <v>5</v>
      </c>
      <c r="E119" s="11"/>
      <c r="F119" s="4">
        <f t="shared" si="3"/>
        <v>0</v>
      </c>
      <c r="G119" s="26"/>
      <c r="H119" s="26"/>
      <c r="M119" s="26"/>
    </row>
    <row r="120" spans="1:13" ht="15" x14ac:dyDescent="0.25">
      <c r="A120" s="15" t="s">
        <v>263</v>
      </c>
      <c r="B120" s="16" t="s">
        <v>207</v>
      </c>
      <c r="C120" s="19" t="s">
        <v>288</v>
      </c>
      <c r="D120" s="29">
        <v>74</v>
      </c>
      <c r="E120" s="11"/>
      <c r="F120" s="4">
        <f t="shared" si="3"/>
        <v>0</v>
      </c>
      <c r="G120" s="26"/>
      <c r="H120" s="26"/>
      <c r="M120" s="26"/>
    </row>
    <row r="121" spans="1:13" ht="15" x14ac:dyDescent="0.25">
      <c r="A121" s="15" t="s">
        <v>264</v>
      </c>
      <c r="B121" s="21" t="s">
        <v>208</v>
      </c>
      <c r="C121" s="19" t="s">
        <v>288</v>
      </c>
      <c r="D121" s="29">
        <v>29</v>
      </c>
      <c r="E121" s="11"/>
      <c r="F121" s="4">
        <f t="shared" si="3"/>
        <v>0</v>
      </c>
      <c r="G121" s="26"/>
      <c r="H121" s="26"/>
      <c r="M121" s="26"/>
    </row>
    <row r="122" spans="1:13" ht="15.75" x14ac:dyDescent="0.25">
      <c r="A122" s="15" t="s">
        <v>265</v>
      </c>
      <c r="B122" s="22" t="s">
        <v>252</v>
      </c>
      <c r="C122" s="19" t="s">
        <v>288</v>
      </c>
      <c r="D122" s="29">
        <v>1</v>
      </c>
      <c r="E122" s="11"/>
      <c r="F122" s="4">
        <f t="shared" si="3"/>
        <v>0</v>
      </c>
      <c r="G122" s="26"/>
      <c r="H122" s="26"/>
      <c r="M122" s="26"/>
    </row>
    <row r="123" spans="1:13" ht="15.75" x14ac:dyDescent="0.25">
      <c r="A123" s="15" t="s">
        <v>266</v>
      </c>
      <c r="B123" s="22" t="s">
        <v>253</v>
      </c>
      <c r="C123" s="19" t="s">
        <v>288</v>
      </c>
      <c r="D123" s="29">
        <v>1</v>
      </c>
      <c r="E123" s="11"/>
      <c r="F123" s="4">
        <f t="shared" si="3"/>
        <v>0</v>
      </c>
      <c r="G123" s="26"/>
      <c r="H123" s="26"/>
      <c r="M123" s="26"/>
    </row>
    <row r="124" spans="1:13" ht="15" x14ac:dyDescent="0.25">
      <c r="A124" s="15" t="s">
        <v>267</v>
      </c>
      <c r="B124" s="18" t="s">
        <v>209</v>
      </c>
      <c r="C124" s="19" t="s">
        <v>288</v>
      </c>
      <c r="D124" s="29">
        <v>11</v>
      </c>
      <c r="E124" s="11"/>
      <c r="F124" s="4">
        <f t="shared" si="3"/>
        <v>0</v>
      </c>
      <c r="G124" s="26"/>
      <c r="H124" s="26"/>
      <c r="M124" s="26"/>
    </row>
    <row r="125" spans="1:13" ht="15" x14ac:dyDescent="0.25">
      <c r="A125" s="15" t="s">
        <v>268</v>
      </c>
      <c r="B125" s="16" t="s">
        <v>210</v>
      </c>
      <c r="C125" s="19" t="s">
        <v>288</v>
      </c>
      <c r="D125" s="29">
        <v>159</v>
      </c>
      <c r="E125" s="11"/>
      <c r="F125" s="4">
        <f t="shared" ref="F125:F144" si="5">D125*E125</f>
        <v>0</v>
      </c>
      <c r="G125" s="26"/>
      <c r="H125" s="26"/>
      <c r="M125" s="26"/>
    </row>
    <row r="126" spans="1:13" ht="15" x14ac:dyDescent="0.25">
      <c r="A126" s="15" t="s">
        <v>269</v>
      </c>
      <c r="B126" s="16" t="s">
        <v>211</v>
      </c>
      <c r="C126" s="19" t="s">
        <v>288</v>
      </c>
      <c r="D126" s="29">
        <v>63</v>
      </c>
      <c r="E126" s="11"/>
      <c r="F126" s="4">
        <f t="shared" si="5"/>
        <v>0</v>
      </c>
      <c r="G126" s="26"/>
      <c r="H126" s="26"/>
      <c r="M126" s="26"/>
    </row>
    <row r="127" spans="1:13" ht="15" x14ac:dyDescent="0.25">
      <c r="A127" s="15" t="s">
        <v>270</v>
      </c>
      <c r="B127" s="16" t="s">
        <v>212</v>
      </c>
      <c r="C127" s="19" t="s">
        <v>288</v>
      </c>
      <c r="D127" s="29">
        <v>1</v>
      </c>
      <c r="E127" s="11"/>
      <c r="F127" s="4">
        <f t="shared" si="5"/>
        <v>0</v>
      </c>
      <c r="G127" s="26"/>
      <c r="H127" s="26"/>
      <c r="M127" s="26"/>
    </row>
    <row r="128" spans="1:13" ht="15" x14ac:dyDescent="0.25">
      <c r="A128" s="15" t="s">
        <v>271</v>
      </c>
      <c r="B128" s="16" t="s">
        <v>213</v>
      </c>
      <c r="C128" s="19" t="s">
        <v>288</v>
      </c>
      <c r="D128" s="29">
        <v>5</v>
      </c>
      <c r="E128" s="11"/>
      <c r="F128" s="4">
        <f t="shared" si="5"/>
        <v>0</v>
      </c>
      <c r="G128" s="26"/>
      <c r="H128" s="26"/>
      <c r="M128" s="26"/>
    </row>
    <row r="129" spans="1:13" ht="15" x14ac:dyDescent="0.25">
      <c r="A129" s="15" t="s">
        <v>272</v>
      </c>
      <c r="B129" s="16" t="s">
        <v>214</v>
      </c>
      <c r="C129" s="19" t="s">
        <v>288</v>
      </c>
      <c r="D129" s="29">
        <v>83</v>
      </c>
      <c r="E129" s="11"/>
      <c r="F129" s="4">
        <f t="shared" si="5"/>
        <v>0</v>
      </c>
      <c r="G129" s="26"/>
      <c r="H129" s="26"/>
      <c r="M129" s="26"/>
    </row>
    <row r="130" spans="1:13" ht="15" x14ac:dyDescent="0.25">
      <c r="A130" s="15" t="s">
        <v>273</v>
      </c>
      <c r="B130" s="16" t="s">
        <v>215</v>
      </c>
      <c r="C130" s="19" t="s">
        <v>288</v>
      </c>
      <c r="D130" s="29">
        <v>1</v>
      </c>
      <c r="E130" s="11"/>
      <c r="F130" s="4">
        <f t="shared" si="5"/>
        <v>0</v>
      </c>
      <c r="G130" s="26"/>
      <c r="H130" s="26"/>
      <c r="M130" s="26"/>
    </row>
    <row r="131" spans="1:13" ht="15" x14ac:dyDescent="0.25">
      <c r="A131" s="15" t="s">
        <v>274</v>
      </c>
      <c r="B131" s="16" t="s">
        <v>216</v>
      </c>
      <c r="C131" s="19" t="s">
        <v>288</v>
      </c>
      <c r="D131" s="29">
        <v>5</v>
      </c>
      <c r="E131" s="11"/>
      <c r="F131" s="4">
        <f t="shared" si="5"/>
        <v>0</v>
      </c>
      <c r="G131" s="26"/>
      <c r="H131" s="26"/>
      <c r="M131" s="26"/>
    </row>
    <row r="132" spans="1:13" ht="15" x14ac:dyDescent="0.25">
      <c r="A132" s="15" t="s">
        <v>275</v>
      </c>
      <c r="B132" s="16" t="s">
        <v>217</v>
      </c>
      <c r="C132" s="19" t="s">
        <v>288</v>
      </c>
      <c r="D132" s="29">
        <v>1</v>
      </c>
      <c r="E132" s="11"/>
      <c r="F132" s="4">
        <f t="shared" si="5"/>
        <v>0</v>
      </c>
      <c r="G132" s="26"/>
      <c r="H132" s="26"/>
      <c r="M132" s="26"/>
    </row>
    <row r="133" spans="1:13" ht="15" x14ac:dyDescent="0.25">
      <c r="A133" s="15" t="s">
        <v>276</v>
      </c>
      <c r="B133" s="21" t="s">
        <v>218</v>
      </c>
      <c r="C133" s="19" t="s">
        <v>288</v>
      </c>
      <c r="D133" s="29">
        <v>1</v>
      </c>
      <c r="E133" s="11"/>
      <c r="F133" s="4">
        <f t="shared" si="5"/>
        <v>0</v>
      </c>
      <c r="G133" s="26"/>
      <c r="H133" s="26"/>
      <c r="M133" s="26"/>
    </row>
    <row r="134" spans="1:13" ht="15.75" x14ac:dyDescent="0.25">
      <c r="A134" s="15" t="s">
        <v>277</v>
      </c>
      <c r="B134" s="22" t="s">
        <v>254</v>
      </c>
      <c r="C134" s="19" t="s">
        <v>288</v>
      </c>
      <c r="D134" s="29">
        <v>3</v>
      </c>
      <c r="E134" s="11"/>
      <c r="F134" s="4">
        <f t="shared" si="5"/>
        <v>0</v>
      </c>
      <c r="G134" s="26"/>
      <c r="H134" s="26"/>
      <c r="M134" s="26"/>
    </row>
    <row r="135" spans="1:13" ht="15" x14ac:dyDescent="0.25">
      <c r="A135" s="15" t="s">
        <v>278</v>
      </c>
      <c r="B135" s="18" t="s">
        <v>219</v>
      </c>
      <c r="C135" s="19" t="s">
        <v>288</v>
      </c>
      <c r="D135" s="29">
        <v>5</v>
      </c>
      <c r="E135" s="11"/>
      <c r="F135" s="4">
        <f t="shared" si="5"/>
        <v>0</v>
      </c>
      <c r="G135" s="26"/>
      <c r="H135" s="26"/>
      <c r="M135" s="26"/>
    </row>
    <row r="136" spans="1:13" ht="15" x14ac:dyDescent="0.25">
      <c r="A136" s="15" t="s">
        <v>279</v>
      </c>
      <c r="B136" s="21" t="s">
        <v>220</v>
      </c>
      <c r="C136" s="19" t="s">
        <v>288</v>
      </c>
      <c r="D136" s="29">
        <v>3</v>
      </c>
      <c r="E136" s="11"/>
      <c r="F136" s="4">
        <f t="shared" si="5"/>
        <v>0</v>
      </c>
      <c r="G136" s="26"/>
      <c r="H136" s="26"/>
      <c r="M136" s="26"/>
    </row>
    <row r="137" spans="1:13" ht="15.75" x14ac:dyDescent="0.25">
      <c r="A137" s="15" t="s">
        <v>280</v>
      </c>
      <c r="B137" s="22" t="s">
        <v>255</v>
      </c>
      <c r="C137" s="19" t="s">
        <v>288</v>
      </c>
      <c r="D137" s="29">
        <v>1</v>
      </c>
      <c r="E137" s="11"/>
      <c r="F137" s="4">
        <f t="shared" si="5"/>
        <v>0</v>
      </c>
      <c r="G137" s="26"/>
      <c r="H137" s="26"/>
      <c r="M137" s="26"/>
    </row>
    <row r="138" spans="1:13" ht="15.75" x14ac:dyDescent="0.25">
      <c r="A138" s="15" t="s">
        <v>281</v>
      </c>
      <c r="B138" s="22" t="s">
        <v>256</v>
      </c>
      <c r="C138" s="19" t="s">
        <v>288</v>
      </c>
      <c r="D138" s="29">
        <v>1</v>
      </c>
      <c r="E138" s="11"/>
      <c r="F138" s="4">
        <f t="shared" si="5"/>
        <v>0</v>
      </c>
      <c r="G138" s="26"/>
      <c r="H138" s="26"/>
      <c r="M138" s="26"/>
    </row>
    <row r="139" spans="1:13" ht="15" x14ac:dyDescent="0.25">
      <c r="A139" s="15" t="s">
        <v>282</v>
      </c>
      <c r="B139" s="18" t="s">
        <v>221</v>
      </c>
      <c r="C139" s="19" t="s">
        <v>288</v>
      </c>
      <c r="D139" s="29">
        <v>8</v>
      </c>
      <c r="E139" s="11"/>
      <c r="F139" s="4">
        <f t="shared" si="5"/>
        <v>0</v>
      </c>
      <c r="G139" s="26"/>
      <c r="H139" s="26"/>
      <c r="M139" s="26"/>
    </row>
    <row r="140" spans="1:13" ht="15" x14ac:dyDescent="0.25">
      <c r="A140" s="15" t="s">
        <v>283</v>
      </c>
      <c r="B140" s="16" t="s">
        <v>222</v>
      </c>
      <c r="C140" s="19" t="s">
        <v>288</v>
      </c>
      <c r="D140" s="29">
        <v>3</v>
      </c>
      <c r="E140" s="11"/>
      <c r="F140" s="4">
        <f t="shared" si="5"/>
        <v>0</v>
      </c>
      <c r="G140" s="26"/>
      <c r="H140" s="26"/>
      <c r="M140" s="26"/>
    </row>
    <row r="141" spans="1:13" ht="15" x14ac:dyDescent="0.25">
      <c r="A141" s="15" t="s">
        <v>284</v>
      </c>
      <c r="B141" s="16" t="s">
        <v>223</v>
      </c>
      <c r="C141" s="19" t="s">
        <v>288</v>
      </c>
      <c r="D141" s="29">
        <v>1</v>
      </c>
      <c r="E141" s="11"/>
      <c r="F141" s="4">
        <f t="shared" si="5"/>
        <v>0</v>
      </c>
      <c r="G141" s="26"/>
      <c r="H141" s="26"/>
      <c r="M141" s="26"/>
    </row>
    <row r="142" spans="1:13" ht="15" x14ac:dyDescent="0.25">
      <c r="A142" s="15" t="s">
        <v>285</v>
      </c>
      <c r="B142" s="16" t="s">
        <v>224</v>
      </c>
      <c r="C142" s="19" t="s">
        <v>288</v>
      </c>
      <c r="D142" s="29">
        <v>518</v>
      </c>
      <c r="E142" s="11"/>
      <c r="F142" s="4">
        <f t="shared" si="5"/>
        <v>0</v>
      </c>
      <c r="G142" s="26"/>
      <c r="H142" s="26"/>
      <c r="M142" s="26"/>
    </row>
    <row r="143" spans="1:13" ht="15" x14ac:dyDescent="0.25">
      <c r="A143" s="15" t="s">
        <v>286</v>
      </c>
      <c r="B143" s="16" t="s">
        <v>225</v>
      </c>
      <c r="C143" s="19" t="s">
        <v>288</v>
      </c>
      <c r="D143" s="29">
        <v>318</v>
      </c>
      <c r="E143" s="11"/>
      <c r="F143" s="4">
        <f t="shared" si="5"/>
        <v>0</v>
      </c>
      <c r="G143" s="26"/>
      <c r="H143" s="26"/>
      <c r="M143" s="26"/>
    </row>
    <row r="144" spans="1:13" ht="15" x14ac:dyDescent="0.25">
      <c r="A144" s="15" t="s">
        <v>287</v>
      </c>
      <c r="B144" s="17" t="s">
        <v>226</v>
      </c>
      <c r="C144" s="19" t="s">
        <v>288</v>
      </c>
      <c r="D144" s="29">
        <v>438</v>
      </c>
      <c r="E144" s="11"/>
      <c r="F144" s="4">
        <f t="shared" si="5"/>
        <v>0</v>
      </c>
      <c r="G144" s="26"/>
      <c r="H144" s="26"/>
      <c r="M144" s="26"/>
    </row>
    <row r="145" spans="5:6" x14ac:dyDescent="0.25">
      <c r="E145" s="10" t="s">
        <v>18</v>
      </c>
      <c r="F145" s="5">
        <f>SUM(F4:F144)</f>
        <v>0</v>
      </c>
    </row>
  </sheetData>
  <mergeCells count="1">
    <mergeCell ref="C1:F1"/>
  </mergeCells>
  <pageMargins left="0.7" right="0.7" top="0.75" bottom="0.75" header="0.3" footer="0.3"/>
  <pageSetup paperSize="9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2025-01-14T08:21:29Z</dcterms:modified>
</cp:coreProperties>
</file>