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950" yWindow="1950" windowWidth="21600" windowHeight="11385" tabRatio="612"/>
  </bookViews>
  <sheets>
    <sheet name="Zadanie 1" sheetId="27" r:id="rId1"/>
    <sheet name="Zadanie 2" sheetId="26" r:id="rId2"/>
  </sheets>
  <calcPr calcId="145621"/>
</workbook>
</file>

<file path=xl/calcChain.xml><?xml version="1.0" encoding="utf-8"?>
<calcChain xmlns="http://schemas.openxmlformats.org/spreadsheetml/2006/main">
  <c r="F4" i="26" l="1"/>
  <c r="H4" i="26" l="1"/>
  <c r="G5" i="27" l="1"/>
  <c r="I5" i="27" s="1"/>
  <c r="G6" i="27"/>
  <c r="I6" i="27" s="1"/>
  <c r="G7" i="27"/>
  <c r="G4" i="27"/>
  <c r="I4" i="27" s="1"/>
  <c r="H5" i="26"/>
  <c r="F5" i="26"/>
  <c r="G8" i="27" l="1"/>
  <c r="I7" i="27"/>
  <c r="I8" i="27" l="1"/>
</calcChain>
</file>

<file path=xl/sharedStrings.xml><?xml version="1.0" encoding="utf-8"?>
<sst xmlns="http://schemas.openxmlformats.org/spreadsheetml/2006/main" count="40" uniqueCount="24">
  <si>
    <t>Lp.</t>
  </si>
  <si>
    <t>Nazwa</t>
  </si>
  <si>
    <t>Jednostka miary</t>
  </si>
  <si>
    <t>Przewidywana wielkość zamówienia</t>
  </si>
  <si>
    <t>1.</t>
  </si>
  <si>
    <t>2.</t>
  </si>
  <si>
    <t>3.</t>
  </si>
  <si>
    <t>4.</t>
  </si>
  <si>
    <t>Cena jednostkowa netto</t>
  </si>
  <si>
    <t>Wartość netto</t>
  </si>
  <si>
    <t>VAT [%]</t>
  </si>
  <si>
    <t>Wartość brutto</t>
  </si>
  <si>
    <t>RAZEM:</t>
  </si>
  <si>
    <t>X</t>
  </si>
  <si>
    <t>szt.</t>
  </si>
  <si>
    <t>Zadanie 1 - Sprzęt komputerowy</t>
  </si>
  <si>
    <t>Zaproponowany produkt ( typ/ model/producent)</t>
  </si>
  <si>
    <r>
      <t xml:space="preserve">Komputer Laptop </t>
    </r>
    <r>
      <rPr>
        <sz val="10"/>
        <color theme="1"/>
        <rFont val="Calibri"/>
        <family val="2"/>
        <charset val="238"/>
        <scheme val="minor"/>
      </rPr>
      <t>Procesor: minimum 8-rdzeniowy, Pamięć RAM: Minimum 16 GB DDR5, Dysk SSD: Min. 1 TB SSD, Ekran Dotykowy, min. 16", rozdzielczość min. FullHD, Karta graficzna Zintegrowana/Dedykowana karta graficzna, Łączność bezprzewodowa Wi-Fi min. 6E, Bluetooth Porty/Złącza Minimum 2 x USB 3.2 Gen 1, minimum 1 x HDMI 1.4, minimum 1 x Thunderbolt 4, czytnik kart SD, złącze audio, System operacyjny: Windows 11 Pro, Obudowa pokrywa matrycy wykonana z aluminium lub równoważnego materiału, Gwarancja: Minimum 36 miesięcy gwarancji</t>
    </r>
  </si>
  <si>
    <r>
      <rPr>
        <b/>
        <sz val="10"/>
        <color theme="1"/>
        <rFont val="Calibri"/>
        <family val="2"/>
        <charset val="238"/>
        <scheme val="minor"/>
      </rPr>
      <t>Urządzenie wielofunkcyjne/ drukarka/skane</t>
    </r>
    <r>
      <rPr>
        <sz val="10"/>
        <color theme="1"/>
        <rFont val="Calibri"/>
        <family val="2"/>
        <charset val="238"/>
        <scheme val="minor"/>
      </rPr>
      <t>r Technologia druku: Laserowa, kolorowa, Szybkość druku: Min. 40 str./min (kolor i mono), Rozdzielczość druku: Min. 2400 x 600 dpi, Druk dwustronny (dupleks): Automatyczny, Obsługiwane formaty papieru Min. A4, A5, A6, B5, DL, Letter, Executive, C5; Pojemność podajnika papieru: Min. 600 arkuszy (z min. 2 podajników), Skaner Tak, z automatycznym podajnikiem dokumentów (ADF), Rozdzielczość skanowania:Min. 1200 x 1200 dpi, Kopiowanie: Tak, min. 40 str./min, Faks: Tak, Łączność LAN (Ethernet), USB, AirPrint, NFC, Mopria; Wyświetlacz: Dotykowy, kolorowy, Miesięczne obciążenie: Min. 150 000 stron/miesiąc; Gwarancja: Min. 36 miesięcy</t>
    </r>
  </si>
  <si>
    <r>
      <rPr>
        <b/>
        <sz val="10"/>
        <color theme="1"/>
        <rFont val="Calibri"/>
        <family val="2"/>
        <charset val="238"/>
        <scheme val="minor"/>
      </rPr>
      <t xml:space="preserve">Zastaw komputerowy All in One </t>
    </r>
    <r>
      <rPr>
        <sz val="10"/>
        <color theme="1"/>
        <rFont val="Calibri"/>
        <family val="2"/>
        <charset val="238"/>
        <scheme val="minor"/>
      </rPr>
      <t>Procesor Min. 8-rdzeniowy, Pamięć RAM: Min. 16 GB DDR4, Dysk SSD: Min. 1 TB SSD PCIe, Karta graficzna: Zintegrowana/Dedykowana karta graficzna, Ekran: Dotykowy, min. 27", min. FullHD, Łączność bezprzewodowa: Wi-Fi min. 6, Bluetooth, Łączność przewodowa LAN 10/100/1000 Mbps, Porty/Złącza: Min. 3 x USB 3.2 Gen 1, 1 x USB 3.2 Gen 2, USB-C, HDMI (in/out), RJ-45, audio, czytnik kart; Kamera internetowa: Wbudowana min. Full HD; Audio Wbudowane głośniki stereo, mikrofon; System operacyjny: Windows 11 Pro, Akcesoria: Klawiatura i mysz bezprzewodowa, zasilacz; Gwarancja: Min. 36 miesięcy</t>
    </r>
  </si>
  <si>
    <t>DNA.ZP-262/9/2025</t>
  </si>
  <si>
    <t>Zadanie 2  - Sprzęt GSM Tablet/Smartfon</t>
  </si>
  <si>
    <r>
      <rPr>
        <b/>
        <sz val="10"/>
        <color theme="1"/>
        <rFont val="Calibri"/>
        <family val="2"/>
        <charset val="238"/>
      </rPr>
      <t>Tablet/smartfon</t>
    </r>
    <r>
      <rPr>
        <sz val="10"/>
        <color theme="1"/>
        <rFont val="Calibri"/>
        <family val="2"/>
        <charset val="238"/>
      </rPr>
      <t xml:space="preserve"> System Android, min. wersja 13, Procesor: Min. 8-rdzeniowy, Pamięć RAM: Min. 8 GB, Pamięć wbudowana: Min. 128 GB, obsługa kart microSD, Wyświetlacz Min. 11", Łączność bezprzewodowa: Wi-Fi min. 6, Bluetooth min. 5.3, GSM (slot SIM), Złącza: USB typu C, Obudowa Metalowa lub równoważna, Bateria Min. 6400 mAh, Gwarancja: Min. 36 miesięcy</t>
    </r>
  </si>
  <si>
    <r>
      <rPr>
        <b/>
        <sz val="10"/>
        <color theme="1"/>
        <rFont val="Calibri"/>
        <family val="2"/>
        <charset val="238"/>
        <scheme val="minor"/>
      </rPr>
      <t xml:space="preserve">UPS </t>
    </r>
    <r>
      <rPr>
        <sz val="10"/>
        <color theme="1"/>
        <rFont val="Calibri"/>
        <family val="2"/>
        <charset val="238"/>
        <scheme val="minor"/>
      </rPr>
      <t>Topologia: Line-interactive, Moc pozorna / Moc skuteczna: Minimum 2200 VA / 1200 W, Napięcie wejściowe: Zakres min. 140 - 300 V, Kształt napięcia wyjściowego: Sinusoida schodkowa, Gniazda wyjściowe: Min. 6 gniazd typu IEC 320 C13, Interfejs komunikacyjny: USB, Czas przełączania: Maks. 6 ms, Czas podtrzymania (przy 50%) Min. 8,5 minuty, Zabezpieczenia Przeciwprzepięciowe, AVR, ochrona LAN (RJ-45)
Sygnalizacja pracy: Diody LED oraz alarm dźwiękowy, Typ obudowy: Tower, Gwarancja: Minimum 36 miesięcy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</si>
</sst>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164" fontId="5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3" fontId="4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wrapText="1"/>
    </xf>
    <xf numFmtId="0" fontId="4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</cellXfs>
  <cellStyles count="5">
    <cellStyle name="Excel Built-in Normal" xfId="2"/>
    <cellStyle name="Normalny" xfId="0" builtinId="0"/>
    <cellStyle name="Normalny 2" xfId="1"/>
    <cellStyle name="Walutowy 2" xfId="3"/>
    <cellStyle name="Walutowy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topLeftCell="A8" workbookViewId="0">
      <selection sqref="A1:I9"/>
    </sheetView>
  </sheetViews>
  <sheetFormatPr defaultColWidth="8.85546875" defaultRowHeight="12.75" x14ac:dyDescent="0.25"/>
  <cols>
    <col min="1" max="1" width="3.42578125" style="1" bestFit="1" customWidth="1"/>
    <col min="2" max="2" width="46.85546875" style="2" customWidth="1"/>
    <col min="3" max="3" width="40.28515625" style="2" customWidth="1"/>
    <col min="4" max="4" width="8.7109375" style="1" bestFit="1" customWidth="1"/>
    <col min="5" max="5" width="12.28515625" style="7" bestFit="1" customWidth="1"/>
    <col min="6" max="6" width="14.28515625" style="1" customWidth="1"/>
    <col min="7" max="7" width="12.28515625" style="1" bestFit="1" customWidth="1"/>
    <col min="8" max="8" width="7" style="1" bestFit="1" customWidth="1"/>
    <col min="9" max="9" width="13.140625" style="1" bestFit="1" customWidth="1"/>
    <col min="10" max="10" width="17.7109375" style="1" customWidth="1"/>
    <col min="11" max="16384" width="8.85546875" style="1"/>
  </cols>
  <sheetData>
    <row r="1" spans="1:10" s="3" customFormat="1" ht="15" x14ac:dyDescent="0.25">
      <c r="B1" s="15" t="s">
        <v>20</v>
      </c>
      <c r="C1" s="15"/>
      <c r="F1" s="12"/>
      <c r="G1" s="16" t="s">
        <v>15</v>
      </c>
      <c r="H1" s="18"/>
      <c r="I1" s="18"/>
    </row>
    <row r="2" spans="1:10" x14ac:dyDescent="0.25">
      <c r="B2" s="10"/>
      <c r="C2" s="10"/>
    </row>
    <row r="3" spans="1:10" ht="38.25" x14ac:dyDescent="0.25">
      <c r="A3" s="24" t="s">
        <v>0</v>
      </c>
      <c r="B3" s="25" t="s">
        <v>1</v>
      </c>
      <c r="C3" s="25" t="s">
        <v>16</v>
      </c>
      <c r="D3" s="26" t="s">
        <v>2</v>
      </c>
      <c r="E3" s="27" t="s">
        <v>3</v>
      </c>
      <c r="F3" s="28" t="s">
        <v>8</v>
      </c>
      <c r="G3" s="28" t="s">
        <v>9</v>
      </c>
      <c r="H3" s="29" t="s">
        <v>10</v>
      </c>
      <c r="I3" s="28" t="s">
        <v>11</v>
      </c>
      <c r="J3" s="11"/>
    </row>
    <row r="4" spans="1:10" ht="141" x14ac:dyDescent="0.25">
      <c r="A4" s="4" t="s">
        <v>4</v>
      </c>
      <c r="B4" s="31" t="s">
        <v>17</v>
      </c>
      <c r="C4" s="22"/>
      <c r="D4" s="4" t="s">
        <v>14</v>
      </c>
      <c r="E4" s="19">
        <v>2</v>
      </c>
      <c r="F4" s="14"/>
      <c r="G4" s="5">
        <f>E4*F4</f>
        <v>0</v>
      </c>
      <c r="H4" s="20">
        <v>0.23</v>
      </c>
      <c r="I4" s="5">
        <f>G4+(G4*H4)</f>
        <v>0</v>
      </c>
      <c r="J4" s="8"/>
    </row>
    <row r="5" spans="1:10" ht="128.25" x14ac:dyDescent="0.25">
      <c r="A5" s="4" t="s">
        <v>5</v>
      </c>
      <c r="B5" s="32" t="s">
        <v>23</v>
      </c>
      <c r="C5" s="22"/>
      <c r="D5" s="4" t="s">
        <v>14</v>
      </c>
      <c r="E5" s="19">
        <v>2</v>
      </c>
      <c r="F5" s="14"/>
      <c r="G5" s="5">
        <f t="shared" ref="G5:G7" si="0">E5*F5</f>
        <v>0</v>
      </c>
      <c r="H5" s="20">
        <v>0.23</v>
      </c>
      <c r="I5" s="5">
        <f t="shared" ref="I5:I7" si="1">G5+(G5*H5)</f>
        <v>0</v>
      </c>
      <c r="J5" s="8"/>
    </row>
    <row r="6" spans="1:10" ht="166.5" x14ac:dyDescent="0.25">
      <c r="A6" s="4" t="s">
        <v>6</v>
      </c>
      <c r="B6" s="33" t="s">
        <v>18</v>
      </c>
      <c r="C6" s="23"/>
      <c r="D6" s="4" t="s">
        <v>14</v>
      </c>
      <c r="E6" s="19">
        <v>2</v>
      </c>
      <c r="F6" s="14"/>
      <c r="G6" s="5">
        <f t="shared" si="0"/>
        <v>0</v>
      </c>
      <c r="H6" s="20">
        <v>0.23</v>
      </c>
      <c r="I6" s="5">
        <f t="shared" si="1"/>
        <v>0</v>
      </c>
      <c r="J6" s="8"/>
    </row>
    <row r="7" spans="1:10" ht="153.75" customHeight="1" x14ac:dyDescent="0.25">
      <c r="A7" s="4" t="s">
        <v>7</v>
      </c>
      <c r="B7" s="34" t="s">
        <v>19</v>
      </c>
      <c r="C7" s="30"/>
      <c r="D7" s="4" t="s">
        <v>14</v>
      </c>
      <c r="E7" s="19">
        <v>2</v>
      </c>
      <c r="F7" s="14"/>
      <c r="G7" s="5">
        <f t="shared" si="0"/>
        <v>0</v>
      </c>
      <c r="H7" s="20">
        <v>0.23</v>
      </c>
      <c r="I7" s="5">
        <f t="shared" si="1"/>
        <v>0</v>
      </c>
      <c r="J7" s="8"/>
    </row>
    <row r="8" spans="1:10" ht="36" customHeight="1" x14ac:dyDescent="0.25">
      <c r="A8" s="21"/>
      <c r="B8" s="1"/>
      <c r="C8" s="1"/>
      <c r="F8" s="28" t="s">
        <v>12</v>
      </c>
      <c r="G8" s="6">
        <f>SUM(G4:G7)</f>
        <v>0</v>
      </c>
      <c r="H8" s="13" t="s">
        <v>13</v>
      </c>
      <c r="I8" s="6">
        <f>SUM(I4:I7)</f>
        <v>0</v>
      </c>
      <c r="J8" s="9"/>
    </row>
    <row r="9" spans="1:10" x14ac:dyDescent="0.25">
      <c r="A9" s="21"/>
      <c r="B9" s="1"/>
      <c r="C9" s="1"/>
    </row>
    <row r="10" spans="1:10" x14ac:dyDescent="0.25">
      <c r="A10" s="21"/>
      <c r="B10" s="1"/>
      <c r="C10" s="1"/>
      <c r="E10" s="1"/>
    </row>
    <row r="11" spans="1:10" x14ac:dyDescent="0.25">
      <c r="A11" s="21"/>
      <c r="B11" s="1"/>
      <c r="C11" s="1"/>
      <c r="E11" s="1"/>
    </row>
    <row r="12" spans="1:10" x14ac:dyDescent="0.25">
      <c r="A12" s="21"/>
      <c r="B12" s="1"/>
      <c r="C12" s="1"/>
      <c r="E12" s="1"/>
    </row>
    <row r="13" spans="1:10" x14ac:dyDescent="0.25">
      <c r="A13" s="21"/>
      <c r="B13" s="1"/>
      <c r="C13" s="1"/>
      <c r="E13" s="1"/>
    </row>
    <row r="14" spans="1:10" x14ac:dyDescent="0.25">
      <c r="A14" s="21"/>
      <c r="B14" s="1"/>
      <c r="C14" s="1"/>
      <c r="E14" s="1"/>
    </row>
    <row r="15" spans="1:10" x14ac:dyDescent="0.25">
      <c r="A15" s="21"/>
      <c r="B15" s="1"/>
      <c r="C15" s="1"/>
      <c r="E15" s="1"/>
    </row>
    <row r="16" spans="1:10" x14ac:dyDescent="0.25">
      <c r="A16" s="21"/>
      <c r="B16" s="1"/>
      <c r="C16" s="1"/>
      <c r="E16" s="1"/>
    </row>
    <row r="17" spans="1:5" x14ac:dyDescent="0.25">
      <c r="A17" s="21"/>
      <c r="B17" s="1"/>
      <c r="C17" s="1"/>
      <c r="E17" s="1"/>
    </row>
    <row r="18" spans="1:5" x14ac:dyDescent="0.25">
      <c r="A18" s="21"/>
      <c r="B18" s="1"/>
      <c r="C18" s="1"/>
      <c r="E18" s="1"/>
    </row>
    <row r="19" spans="1:5" x14ac:dyDescent="0.25">
      <c r="A19" s="21"/>
      <c r="B19" s="1"/>
      <c r="C19" s="1"/>
      <c r="E19" s="1"/>
    </row>
    <row r="20" spans="1:5" x14ac:dyDescent="0.25">
      <c r="A20" s="21"/>
      <c r="B20" s="1"/>
      <c r="C20" s="1"/>
      <c r="E20" s="1"/>
    </row>
    <row r="21" spans="1:5" x14ac:dyDescent="0.25">
      <c r="A21" s="21"/>
      <c r="B21" s="1"/>
      <c r="C21" s="1"/>
      <c r="E21" s="1"/>
    </row>
    <row r="22" spans="1:5" x14ac:dyDescent="0.25">
      <c r="A22" s="21"/>
      <c r="B22" s="1"/>
      <c r="C22" s="1"/>
      <c r="E22" s="1"/>
    </row>
    <row r="23" spans="1:5" x14ac:dyDescent="0.25">
      <c r="A23" s="21"/>
      <c r="B23" s="1"/>
      <c r="C23" s="1"/>
      <c r="E23" s="1"/>
    </row>
    <row r="24" spans="1:5" x14ac:dyDescent="0.25">
      <c r="A24" s="21"/>
      <c r="B24" s="1"/>
      <c r="C24" s="1"/>
      <c r="E24" s="1"/>
    </row>
    <row r="25" spans="1:5" x14ac:dyDescent="0.25">
      <c r="A25" s="21"/>
      <c r="B25" s="1"/>
      <c r="C25" s="1"/>
      <c r="E25" s="1"/>
    </row>
    <row r="26" spans="1:5" x14ac:dyDescent="0.25">
      <c r="A26" s="21"/>
      <c r="B26" s="1"/>
      <c r="C26" s="1"/>
      <c r="E26" s="1"/>
    </row>
    <row r="27" spans="1:5" x14ac:dyDescent="0.25">
      <c r="A27" s="21"/>
      <c r="B27" s="1"/>
      <c r="C27" s="1"/>
      <c r="E27" s="1"/>
    </row>
    <row r="28" spans="1:5" x14ac:dyDescent="0.25">
      <c r="A28" s="21"/>
      <c r="B28" s="1"/>
      <c r="C28" s="1"/>
      <c r="E28" s="1"/>
    </row>
    <row r="29" spans="1:5" x14ac:dyDescent="0.25">
      <c r="A29" s="21"/>
      <c r="B29" s="1"/>
      <c r="C29" s="1"/>
      <c r="E29" s="1"/>
    </row>
    <row r="30" spans="1:5" x14ac:dyDescent="0.25">
      <c r="A30" s="21"/>
    </row>
    <row r="31" spans="1:5" x14ac:dyDescent="0.25">
      <c r="A31" s="21"/>
    </row>
    <row r="43" spans="2:5" x14ac:dyDescent="0.25">
      <c r="B43" s="1"/>
      <c r="C43" s="1"/>
      <c r="E43" s="1"/>
    </row>
    <row r="44" spans="2:5" x14ac:dyDescent="0.25">
      <c r="B44" s="1"/>
      <c r="C44" s="1"/>
      <c r="E44" s="1"/>
    </row>
    <row r="45" spans="2:5" x14ac:dyDescent="0.25">
      <c r="B45" s="1"/>
      <c r="C45" s="1"/>
      <c r="E45" s="1"/>
    </row>
    <row r="51" spans="2:5" x14ac:dyDescent="0.25">
      <c r="B51" s="1"/>
      <c r="C51" s="1"/>
      <c r="E51" s="1"/>
    </row>
    <row r="52" spans="2:5" x14ac:dyDescent="0.25">
      <c r="B52" s="1"/>
      <c r="C52" s="1"/>
      <c r="E52" s="1"/>
    </row>
    <row r="53" spans="2:5" x14ac:dyDescent="0.25">
      <c r="B53" s="1"/>
      <c r="C53" s="1"/>
      <c r="E53" s="1"/>
    </row>
  </sheetData>
  <pageMargins left="0.7" right="0.7" top="0.75" bottom="0.75" header="0.3" footer="0.3"/>
  <pageSetup paperSize="9" scale="7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H6" sqref="A1:H6"/>
    </sheetView>
  </sheetViews>
  <sheetFormatPr defaultColWidth="8.85546875" defaultRowHeight="12.75" x14ac:dyDescent="0.25"/>
  <cols>
    <col min="1" max="1" width="3.42578125" style="1" bestFit="1" customWidth="1"/>
    <col min="2" max="2" width="51.42578125" style="2" customWidth="1"/>
    <col min="3" max="3" width="8.7109375" style="1" bestFit="1" customWidth="1"/>
    <col min="4" max="4" width="12.28515625" style="7" bestFit="1" customWidth="1"/>
    <col min="5" max="5" width="14.28515625" style="1" customWidth="1"/>
    <col min="6" max="6" width="12.28515625" style="1" bestFit="1" customWidth="1"/>
    <col min="7" max="7" width="7" style="1" bestFit="1" customWidth="1"/>
    <col min="8" max="8" width="13.140625" style="1" bestFit="1" customWidth="1"/>
    <col min="9" max="9" width="17.7109375" style="1" customWidth="1"/>
    <col min="10" max="16384" width="8.85546875" style="1"/>
  </cols>
  <sheetData>
    <row r="1" spans="1:9" s="3" customFormat="1" ht="15" x14ac:dyDescent="0.25">
      <c r="B1" s="15" t="s">
        <v>20</v>
      </c>
      <c r="E1" s="12"/>
      <c r="F1" s="16" t="s">
        <v>21</v>
      </c>
      <c r="G1" s="18"/>
      <c r="H1" s="18"/>
    </row>
    <row r="2" spans="1:9" x14ac:dyDescent="0.25">
      <c r="B2" s="10"/>
    </row>
    <row r="3" spans="1:9" ht="38.25" x14ac:dyDescent="0.25">
      <c r="A3" s="24" t="s">
        <v>0</v>
      </c>
      <c r="B3" s="25" t="s">
        <v>1</v>
      </c>
      <c r="C3" s="26" t="s">
        <v>2</v>
      </c>
      <c r="D3" s="27" t="s">
        <v>3</v>
      </c>
      <c r="E3" s="28" t="s">
        <v>8</v>
      </c>
      <c r="F3" s="28" t="s">
        <v>9</v>
      </c>
      <c r="G3" s="29" t="s">
        <v>10</v>
      </c>
      <c r="H3" s="28" t="s">
        <v>11</v>
      </c>
      <c r="I3" s="11"/>
    </row>
    <row r="4" spans="1:9" ht="89.25" x14ac:dyDescent="0.25">
      <c r="A4" s="4" t="s">
        <v>4</v>
      </c>
      <c r="B4" s="17" t="s">
        <v>22</v>
      </c>
      <c r="C4" s="35" t="s">
        <v>14</v>
      </c>
      <c r="D4" s="19">
        <v>2</v>
      </c>
      <c r="E4" s="36"/>
      <c r="F4" s="37">
        <f>D4*E4</f>
        <v>0</v>
      </c>
      <c r="G4" s="38">
        <v>0.23</v>
      </c>
      <c r="H4" s="5">
        <f>F4+(F4*G4)</f>
        <v>0</v>
      </c>
      <c r="I4" s="8"/>
    </row>
    <row r="5" spans="1:9" ht="36" customHeight="1" x14ac:dyDescent="0.25">
      <c r="B5" s="1"/>
      <c r="E5" s="28" t="s">
        <v>12</v>
      </c>
      <c r="F5" s="6">
        <f>SUM(F4:F4)</f>
        <v>0</v>
      </c>
      <c r="G5" s="13" t="s">
        <v>13</v>
      </c>
      <c r="H5" s="6">
        <f>SUM(H4:H4)</f>
        <v>0</v>
      </c>
      <c r="I5" s="9"/>
    </row>
    <row r="6" spans="1:9" x14ac:dyDescent="0.25">
      <c r="B6" s="1"/>
    </row>
    <row r="7" spans="1:9" x14ac:dyDescent="0.25">
      <c r="B7" s="1"/>
      <c r="D7" s="1"/>
    </row>
    <row r="8" spans="1:9" x14ac:dyDescent="0.25">
      <c r="B8" s="1"/>
      <c r="D8" s="1"/>
    </row>
    <row r="9" spans="1:9" x14ac:dyDescent="0.25">
      <c r="B9" s="1"/>
      <c r="D9" s="1"/>
    </row>
    <row r="10" spans="1:9" x14ac:dyDescent="0.25">
      <c r="B10" s="1"/>
      <c r="D10" s="1"/>
    </row>
    <row r="11" spans="1:9" x14ac:dyDescent="0.25">
      <c r="B11" s="1"/>
      <c r="D11" s="1"/>
    </row>
    <row r="12" spans="1:9" x14ac:dyDescent="0.25">
      <c r="B12" s="1"/>
      <c r="D12" s="1"/>
    </row>
    <row r="13" spans="1:9" x14ac:dyDescent="0.25">
      <c r="B13" s="1"/>
      <c r="D13" s="1"/>
    </row>
    <row r="14" spans="1:9" x14ac:dyDescent="0.25">
      <c r="B14" s="1"/>
      <c r="D14" s="1"/>
    </row>
    <row r="15" spans="1:9" x14ac:dyDescent="0.25">
      <c r="B15" s="1"/>
      <c r="D15" s="1"/>
    </row>
    <row r="16" spans="1:9" x14ac:dyDescent="0.25">
      <c r="B16" s="1"/>
      <c r="D16" s="1"/>
    </row>
    <row r="17" spans="2:4" x14ac:dyDescent="0.25">
      <c r="B17" s="1"/>
      <c r="D17" s="1"/>
    </row>
    <row r="18" spans="2:4" x14ac:dyDescent="0.25">
      <c r="B18" s="1"/>
      <c r="D18" s="1"/>
    </row>
    <row r="19" spans="2:4" x14ac:dyDescent="0.25">
      <c r="B19" s="1"/>
      <c r="D19" s="1"/>
    </row>
    <row r="20" spans="2:4" x14ac:dyDescent="0.25">
      <c r="B20" s="1"/>
      <c r="D20" s="1"/>
    </row>
    <row r="21" spans="2:4" x14ac:dyDescent="0.25">
      <c r="B21" s="1"/>
      <c r="D21" s="1"/>
    </row>
    <row r="22" spans="2:4" x14ac:dyDescent="0.25">
      <c r="B22" s="1"/>
      <c r="D22" s="1"/>
    </row>
    <row r="23" spans="2:4" x14ac:dyDescent="0.25">
      <c r="B23" s="1"/>
      <c r="D23" s="1"/>
    </row>
    <row r="24" spans="2:4" x14ac:dyDescent="0.25">
      <c r="B24" s="1"/>
      <c r="D24" s="1"/>
    </row>
    <row r="25" spans="2:4" x14ac:dyDescent="0.25">
      <c r="B25" s="1"/>
      <c r="D25" s="1"/>
    </row>
    <row r="26" spans="2:4" x14ac:dyDescent="0.25">
      <c r="B26" s="1"/>
      <c r="D26" s="1"/>
    </row>
    <row r="40" spans="2:4" x14ac:dyDescent="0.25">
      <c r="B40" s="1"/>
      <c r="D40" s="1"/>
    </row>
    <row r="41" spans="2:4" x14ac:dyDescent="0.25">
      <c r="B41" s="1"/>
      <c r="D41" s="1"/>
    </row>
    <row r="42" spans="2:4" x14ac:dyDescent="0.25">
      <c r="B42" s="1"/>
      <c r="D42" s="1"/>
    </row>
    <row r="48" spans="2:4" x14ac:dyDescent="0.25">
      <c r="B48" s="1"/>
      <c r="D48" s="1"/>
    </row>
    <row r="49" spans="2:4" x14ac:dyDescent="0.25">
      <c r="B49" s="1"/>
      <c r="D49" s="1"/>
    </row>
    <row r="50" spans="2:4" x14ac:dyDescent="0.25">
      <c r="B50" s="1"/>
      <c r="D50" s="1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1</vt:lpstr>
      <vt:lpstr>Zadanie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2025-05-27T07:37:38Z</dcterms:modified>
</cp:coreProperties>
</file>