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4" i="1" l="1"/>
  <c r="I85" i="1"/>
  <c r="I86" i="1"/>
  <c r="I87" i="1"/>
  <c r="I88" i="1"/>
  <c r="I89" i="1"/>
  <c r="I90" i="1"/>
  <c r="I91" i="1"/>
  <c r="G9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9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H4" i="1"/>
  <c r="I4" i="1" s="1"/>
  <c r="G4" i="1"/>
</calcChain>
</file>

<file path=xl/sharedStrings.xml><?xml version="1.0" encoding="utf-8"?>
<sst xmlns="http://schemas.openxmlformats.org/spreadsheetml/2006/main" count="190" uniqueCount="107">
  <si>
    <t>Lp</t>
  </si>
  <si>
    <t>Nazwa produktu</t>
  </si>
  <si>
    <t>Ilość</t>
  </si>
  <si>
    <t>Jednostka</t>
  </si>
  <si>
    <t>Cena jednostkowa netto</t>
  </si>
  <si>
    <t>Stawka VAT</t>
  </si>
  <si>
    <t>Wartość netto</t>
  </si>
  <si>
    <t>Wartość brutto</t>
  </si>
  <si>
    <t>Cena jednostkowa brutto</t>
  </si>
  <si>
    <t>kg</t>
  </si>
  <si>
    <t>szt</t>
  </si>
  <si>
    <t>op</t>
  </si>
  <si>
    <t>rol</t>
  </si>
  <si>
    <t>Gips zbrojeniowy 25kg</t>
  </si>
  <si>
    <t>Gips zbrojeniowy 5kg</t>
  </si>
  <si>
    <t>Klej poxipol</t>
  </si>
  <si>
    <t>Klin drewno</t>
  </si>
  <si>
    <t>Kołki do styropianu</t>
  </si>
  <si>
    <t>Kołki rozporowe</t>
  </si>
  <si>
    <t>Końcówka do wkręcania śrub</t>
  </si>
  <si>
    <t>Kuweta malarska</t>
  </si>
  <si>
    <t>Marker</t>
  </si>
  <si>
    <t>Ołówek stolarski</t>
  </si>
  <si>
    <t>Ostrze łamane</t>
  </si>
  <si>
    <t>Piła</t>
  </si>
  <si>
    <t>Płyta GKB</t>
  </si>
  <si>
    <t>Płyta OSB</t>
  </si>
  <si>
    <t>Płyta sufitowa 60/60</t>
  </si>
  <si>
    <t>Szczypce do zaciskania profili</t>
  </si>
  <si>
    <t>Tarnik do styropianu</t>
  </si>
  <si>
    <t>Zaprawa klejowa</t>
  </si>
  <si>
    <t>Zaprawa murarska</t>
  </si>
  <si>
    <t>Zszywki tapicerskie</t>
  </si>
  <si>
    <t>mb</t>
  </si>
  <si>
    <t>m2</t>
  </si>
  <si>
    <t>kt</t>
  </si>
  <si>
    <t>Suma</t>
  </si>
  <si>
    <t>Akryl do płytek soudal 280ml</t>
  </si>
  <si>
    <t>Akryl szpachlowy Den Braven 280ml</t>
  </si>
  <si>
    <t xml:space="preserve">Blachowkręty samowiercące </t>
  </si>
  <si>
    <t>Bloczki komórkowe Ytong</t>
  </si>
  <si>
    <t>Cement worek 25kg</t>
  </si>
  <si>
    <t>Czyścik do piany uniwersalny TYTAN</t>
  </si>
  <si>
    <t>Dysperbit masa do izolacji przeciwwilgociowych</t>
  </si>
  <si>
    <t>Element mocujący - wieszak płaski ES 60/125</t>
  </si>
  <si>
    <t>Emulsja 10l - Dekoral</t>
  </si>
  <si>
    <t>Folia malarska ochronna 4x5</t>
  </si>
  <si>
    <t>Folia paraizolacyjna typ 200</t>
  </si>
  <si>
    <t>Fuga ceresit</t>
  </si>
  <si>
    <t>Gips Dolina Nidy worek 2kg</t>
  </si>
  <si>
    <t>Gips tynkarski Dolina nidy</t>
  </si>
  <si>
    <t>Gładź Atlas Rapid 28kg</t>
  </si>
  <si>
    <t>Gładź gipsowa Knauf 20kg</t>
  </si>
  <si>
    <t>Gwoździe budowlane</t>
  </si>
  <si>
    <t>Kielenka sztukatorska</t>
  </si>
  <si>
    <t>Klej elastyczny</t>
  </si>
  <si>
    <t>Klej 25kg Mapei</t>
  </si>
  <si>
    <t>Klej do styropianu knauf</t>
  </si>
  <si>
    <t>Klej montażowy soudal</t>
  </si>
  <si>
    <t>Kliny do glazury op. 100szt.</t>
  </si>
  <si>
    <t>Klipsy do poziomowania płytek op. 100 szt.</t>
  </si>
  <si>
    <t>Klocek szlifierski</t>
  </si>
  <si>
    <t>Krzyżaki op. 100 szt.</t>
  </si>
  <si>
    <t>Kurtyna przeciwpyłowa Globall</t>
  </si>
  <si>
    <t>Miara zwijana 3m</t>
  </si>
  <si>
    <t>Mieszadło do kleju, betonu, gipsu</t>
  </si>
  <si>
    <t>Narożnik aluminiowy Norgips</t>
  </si>
  <si>
    <t>Nóż metalowy z wymiennymi ostrzami</t>
  </si>
  <si>
    <t>Paca budowlana nierdzewna</t>
  </si>
  <si>
    <t>Papier ścierny w arkuszach</t>
  </si>
  <si>
    <t>Pędzelek angielski 50mm</t>
  </si>
  <si>
    <t>Pędzel kaloryferowy 50mm</t>
  </si>
  <si>
    <t>Pędzel ławkowiec 170x70mm</t>
  </si>
  <si>
    <t>Pianka montażowa 750ml</t>
  </si>
  <si>
    <t>Pistolet do pianki montażowej</t>
  </si>
  <si>
    <t>Preparat pleśniobójczy Pufas</t>
  </si>
  <si>
    <t>Pręt mocujący 500/1000 mm</t>
  </si>
  <si>
    <t>Profil stalowy</t>
  </si>
  <si>
    <t>Profil główny CD60</t>
  </si>
  <si>
    <t>Profil poprzeczny knauf</t>
  </si>
  <si>
    <t>Profil ścienny CW, UW, UA</t>
  </si>
  <si>
    <t>Pustak betonowy fundamentowy</t>
  </si>
  <si>
    <t>Rękawice ochronne materiałowe z silikonem</t>
  </si>
  <si>
    <t>Siatka do dociepleń podtynkowa</t>
  </si>
  <si>
    <t>Silikon Soudal</t>
  </si>
  <si>
    <t>Styropian elewacyjny</t>
  </si>
  <si>
    <t>Szpachelka nierdzewna metalowa</t>
  </si>
  <si>
    <t>Szpachla nierdzewna metalowa</t>
  </si>
  <si>
    <t>Taśma malarska niebieska</t>
  </si>
  <si>
    <t>Taśma maskująca samoprzylepna</t>
  </si>
  <si>
    <t>Taśma pakowa szeroka przezroczysta</t>
  </si>
  <si>
    <t>Taśma uniwersalna Duct Tape</t>
  </si>
  <si>
    <t>Taśma z wł. Szklan. Do łączenia płyt GK</t>
  </si>
  <si>
    <t>Tektura malarska lita makulaturowa</t>
  </si>
  <si>
    <t xml:space="preserve">Tynk gipsowy cementowo-wapienny </t>
  </si>
  <si>
    <t>Unigrunt Emulsja Atlas</t>
  </si>
  <si>
    <t>Uszczelniacz dachowy (masa dekarska)</t>
  </si>
  <si>
    <t>Wałek malarski Flock</t>
  </si>
  <si>
    <t>Wałek malarski z rączką</t>
  </si>
  <si>
    <t>Wełna 50m Rockwool</t>
  </si>
  <si>
    <t>Wiadro na farbę 10l  z uchwytem</t>
  </si>
  <si>
    <t xml:space="preserve">Wieszak płaski ES </t>
  </si>
  <si>
    <t>Wkręty stalowe do drewna</t>
  </si>
  <si>
    <t>Wylewka betonowa Baumit</t>
  </si>
  <si>
    <t>Wylewka samopoziomująca Weber 2orek 25kg</t>
  </si>
  <si>
    <t>Wywiewka kanalizacyjna PCV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</si>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</sst>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[$-415]General"/>
    <numFmt numFmtId="165" formatCode="_-* #,##0.0\ &quot;zł&quot;_-;\-* #,##0.0\ &quot;zł&quot;_-;_-* &quot;-&quot;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6">
    <xf numFmtId="0" fontId="0" fillId="0" borderId="0"/>
    <xf numFmtId="164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3" borderId="1" xfId="0" applyFill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/>
    </xf>
    <xf numFmtId="164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1" fillId="0" borderId="1" xfId="2" applyFont="1" applyBorder="1"/>
    <xf numFmtId="0" fontId="0" fillId="3" borderId="1" xfId="0" applyFill="1" applyBorder="1"/>
    <xf numFmtId="44" fontId="1" fillId="0" borderId="1" xfId="3" applyFont="1" applyBorder="1"/>
    <xf numFmtId="44" fontId="1" fillId="0" borderId="1" xfId="3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44" fontId="0" fillId="2" borderId="1" xfId="0" applyNumberFormat="1" applyFill="1" applyBorder="1"/>
    <xf numFmtId="0" fontId="0" fillId="0" borderId="7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44" fontId="1" fillId="0" borderId="1" xfId="2" applyFont="1" applyFill="1" applyBorder="1"/>
    <xf numFmtId="0" fontId="2" fillId="0" borderId="1" xfId="0" applyFont="1" applyFill="1" applyBorder="1"/>
    <xf numFmtId="0" fontId="0" fillId="0" borderId="1" xfId="0" applyFill="1" applyBorder="1"/>
    <xf numFmtId="44" fontId="1" fillId="0" borderId="1" xfId="3" applyFont="1" applyFill="1" applyBorder="1"/>
    <xf numFmtId="44" fontId="1" fillId="0" borderId="1" xfId="3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right"/>
    </xf>
    <xf numFmtId="165" fontId="0" fillId="0" borderId="0" xfId="0" applyNumberFormat="1"/>
    <xf numFmtId="165" fontId="0" fillId="3" borderId="1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1" fillId="3" borderId="1" xfId="2" applyNumberFormat="1" applyFont="1" applyFill="1" applyBorder="1"/>
    <xf numFmtId="165" fontId="2" fillId="4" borderId="6" xfId="2" applyNumberFormat="1" applyFont="1" applyFill="1" applyBorder="1"/>
    <xf numFmtId="10" fontId="0" fillId="0" borderId="0" xfId="0" applyNumberFormat="1"/>
    <xf numFmtId="10" fontId="0" fillId="3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1" fillId="0" borderId="1" xfId="5" applyNumberFormat="1" applyFont="1" applyBorder="1"/>
    <xf numFmtId="10" fontId="1" fillId="0" borderId="1" xfId="5" applyNumberFormat="1" applyFont="1" applyFill="1" applyBorder="1"/>
    <xf numFmtId="10" fontId="0" fillId="0" borderId="1" xfId="0" applyNumberFormat="1" applyFill="1" applyBorder="1" applyAlignment="1">
      <alignment horizontal="center" vertical="center"/>
    </xf>
    <xf numFmtId="10" fontId="0" fillId="3" borderId="1" xfId="0" applyNumberFormat="1" applyFill="1" applyBorder="1"/>
    <xf numFmtId="10" fontId="2" fillId="0" borderId="7" xfId="0" applyNumberFormat="1" applyFont="1" applyBorder="1"/>
    <xf numFmtId="44" fontId="0" fillId="0" borderId="0" xfId="0" applyNumberFormat="1"/>
    <xf numFmtId="44" fontId="0" fillId="3" borderId="1" xfId="0" applyNumberFormat="1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horizontal="center" vertical="center" wrapText="1"/>
    </xf>
    <xf numFmtId="44" fontId="0" fillId="3" borderId="1" xfId="0" applyNumberFormat="1" applyFill="1" applyBorder="1"/>
    <xf numFmtId="44" fontId="0" fillId="2" borderId="1" xfId="4" applyNumberFormat="1" applyFont="1" applyFill="1" applyBorder="1"/>
  </cellXfs>
  <cellStyles count="6">
    <cellStyle name="Excel Built-in Normal" xfId="1"/>
    <cellStyle name="Normalny" xfId="0" builtinId="0"/>
    <cellStyle name="Procentowy" xfId="5" builtinId="5"/>
    <cellStyle name="Walutowy" xfId="4" builtinId="4"/>
    <cellStyle name="Walutowy 2" xfId="2"/>
    <cellStyle name="Walutowy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topLeftCell="A69" workbookViewId="0">
      <selection activeCell="I94" sqref="I94"/>
    </sheetView>
  </sheetViews>
  <sheetFormatPr defaultRowHeight="14.4" x14ac:dyDescent="0.3"/>
  <cols>
    <col min="1" max="1" width="4.5546875" style="2" bestFit="1" customWidth="1"/>
    <col min="2" max="2" width="44.33203125" bestFit="1" customWidth="1"/>
    <col min="3" max="3" width="7" bestFit="1" customWidth="1"/>
    <col min="4" max="4" width="9.88671875" style="27" bestFit="1" customWidth="1"/>
    <col min="5" max="5" width="12.44140625" bestFit="1" customWidth="1"/>
    <col min="6" max="6" width="11.33203125" style="37" bestFit="1" customWidth="1"/>
    <col min="7" max="7" width="13.5546875" style="45" bestFit="1" customWidth="1"/>
    <col min="8" max="8" width="12.44140625" style="32" bestFit="1" customWidth="1"/>
    <col min="9" max="9" width="14.33203125" bestFit="1" customWidth="1"/>
    <col min="12" max="12" width="31.5546875" bestFit="1" customWidth="1"/>
  </cols>
  <sheetData>
    <row r="1" spans="1:9" x14ac:dyDescent="0.3">
      <c r="B1" s="18"/>
      <c r="C1" s="3"/>
      <c r="E1" s="31" t="s">
        <v>106</v>
      </c>
      <c r="F1" s="31"/>
      <c r="G1" s="31"/>
      <c r="H1" s="31"/>
      <c r="I1" s="31"/>
    </row>
    <row r="2" spans="1:9" ht="15" x14ac:dyDescent="0.25">
      <c r="B2" s="3"/>
      <c r="C2" s="3"/>
      <c r="E2" s="3"/>
      <c r="I2" s="3"/>
    </row>
    <row r="3" spans="1:9" s="2" customFormat="1" ht="43.2" x14ac:dyDescent="0.3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38" t="s">
        <v>5</v>
      </c>
      <c r="G3" s="46" t="s">
        <v>6</v>
      </c>
      <c r="H3" s="33" t="s">
        <v>8</v>
      </c>
      <c r="I3" s="7" t="s">
        <v>7</v>
      </c>
    </row>
    <row r="4" spans="1:9" s="2" customFormat="1" x14ac:dyDescent="0.3">
      <c r="A4" s="19">
        <v>1</v>
      </c>
      <c r="B4" s="26" t="s">
        <v>37</v>
      </c>
      <c r="C4" s="26">
        <v>4</v>
      </c>
      <c r="D4" s="28" t="s">
        <v>10</v>
      </c>
      <c r="E4" s="25"/>
      <c r="F4" s="39"/>
      <c r="G4" s="47">
        <f>C4*E4</f>
        <v>0</v>
      </c>
      <c r="H4" s="34">
        <f>E4+(E4*F4)</f>
        <v>0</v>
      </c>
      <c r="I4" s="34">
        <f>C4*H4</f>
        <v>0</v>
      </c>
    </row>
    <row r="5" spans="1:9" x14ac:dyDescent="0.3">
      <c r="A5" s="16">
        <v>2</v>
      </c>
      <c r="B5" s="26" t="s">
        <v>38</v>
      </c>
      <c r="C5" s="26">
        <v>16</v>
      </c>
      <c r="D5" s="28" t="s">
        <v>10</v>
      </c>
      <c r="E5" s="8"/>
      <c r="F5" s="40"/>
      <c r="G5" s="47">
        <f t="shared" ref="G5:G68" si="0">C5*E5</f>
        <v>0</v>
      </c>
      <c r="H5" s="34">
        <f t="shared" ref="H5:H68" si="1">E5+(E5*F5)</f>
        <v>0</v>
      </c>
      <c r="I5" s="34">
        <f t="shared" ref="I5:I68" si="2">C5*H5</f>
        <v>0</v>
      </c>
    </row>
    <row r="6" spans="1:9" s="3" customFormat="1" x14ac:dyDescent="0.3">
      <c r="A6" s="19">
        <v>3</v>
      </c>
      <c r="B6" s="26" t="s">
        <v>39</v>
      </c>
      <c r="C6" s="26">
        <v>5</v>
      </c>
      <c r="D6" s="28" t="s">
        <v>11</v>
      </c>
      <c r="E6" s="8"/>
      <c r="F6" s="40"/>
      <c r="G6" s="47">
        <f t="shared" si="0"/>
        <v>0</v>
      </c>
      <c r="H6" s="34">
        <f t="shared" si="1"/>
        <v>0</v>
      </c>
      <c r="I6" s="34">
        <f t="shared" si="2"/>
        <v>0</v>
      </c>
    </row>
    <row r="7" spans="1:9" s="3" customFormat="1" x14ac:dyDescent="0.3">
      <c r="A7" s="16">
        <v>4</v>
      </c>
      <c r="B7" s="26" t="s">
        <v>40</v>
      </c>
      <c r="C7" s="26">
        <v>450</v>
      </c>
      <c r="D7" s="28" t="s">
        <v>10</v>
      </c>
      <c r="E7" s="8"/>
      <c r="F7" s="40"/>
      <c r="G7" s="47">
        <f t="shared" si="0"/>
        <v>0</v>
      </c>
      <c r="H7" s="34">
        <f t="shared" si="1"/>
        <v>0</v>
      </c>
      <c r="I7" s="34">
        <f t="shared" si="2"/>
        <v>0</v>
      </c>
    </row>
    <row r="8" spans="1:9" s="3" customFormat="1" x14ac:dyDescent="0.3">
      <c r="A8" s="19">
        <v>5</v>
      </c>
      <c r="B8" s="26" t="s">
        <v>41</v>
      </c>
      <c r="C8" s="26">
        <v>30</v>
      </c>
      <c r="D8" s="28" t="s">
        <v>10</v>
      </c>
      <c r="E8" s="8"/>
      <c r="F8" s="40"/>
      <c r="G8" s="47">
        <f t="shared" si="0"/>
        <v>0</v>
      </c>
      <c r="H8" s="34">
        <f t="shared" si="1"/>
        <v>0</v>
      </c>
      <c r="I8" s="34">
        <f t="shared" si="2"/>
        <v>0</v>
      </c>
    </row>
    <row r="9" spans="1:9" x14ac:dyDescent="0.3">
      <c r="A9" s="16">
        <v>6</v>
      </c>
      <c r="B9" s="26" t="s">
        <v>42</v>
      </c>
      <c r="C9" s="26">
        <v>5</v>
      </c>
      <c r="D9" s="28" t="s">
        <v>10</v>
      </c>
      <c r="E9" s="20"/>
      <c r="F9" s="41"/>
      <c r="G9" s="47">
        <f t="shared" si="0"/>
        <v>0</v>
      </c>
      <c r="H9" s="34">
        <f t="shared" si="1"/>
        <v>0</v>
      </c>
      <c r="I9" s="34">
        <f t="shared" si="2"/>
        <v>0</v>
      </c>
    </row>
    <row r="10" spans="1:9" ht="18" customHeight="1" x14ac:dyDescent="0.3">
      <c r="A10" s="19">
        <v>7</v>
      </c>
      <c r="B10" s="26" t="s">
        <v>43</v>
      </c>
      <c r="C10" s="26">
        <v>5</v>
      </c>
      <c r="D10" s="28" t="s">
        <v>10</v>
      </c>
      <c r="E10" s="8"/>
      <c r="F10" s="40"/>
      <c r="G10" s="47">
        <f t="shared" si="0"/>
        <v>0</v>
      </c>
      <c r="H10" s="34">
        <f t="shared" si="1"/>
        <v>0</v>
      </c>
      <c r="I10" s="34">
        <f t="shared" si="2"/>
        <v>0</v>
      </c>
    </row>
    <row r="11" spans="1:9" s="3" customFormat="1" ht="18" customHeight="1" x14ac:dyDescent="0.3">
      <c r="A11" s="16">
        <v>8</v>
      </c>
      <c r="B11" s="26" t="s">
        <v>44</v>
      </c>
      <c r="C11" s="26">
        <v>183</v>
      </c>
      <c r="D11" s="28" t="s">
        <v>10</v>
      </c>
      <c r="E11" s="8"/>
      <c r="F11" s="40"/>
      <c r="G11" s="47">
        <f t="shared" si="0"/>
        <v>0</v>
      </c>
      <c r="H11" s="34">
        <f t="shared" si="1"/>
        <v>0</v>
      </c>
      <c r="I11" s="34">
        <f t="shared" si="2"/>
        <v>0</v>
      </c>
    </row>
    <row r="12" spans="1:9" s="3" customFormat="1" ht="18" customHeight="1" x14ac:dyDescent="0.3">
      <c r="A12" s="19">
        <v>9</v>
      </c>
      <c r="B12" s="26" t="s">
        <v>45</v>
      </c>
      <c r="C12" s="26">
        <v>25</v>
      </c>
      <c r="D12" s="28" t="s">
        <v>10</v>
      </c>
      <c r="E12" s="8"/>
      <c r="F12" s="40"/>
      <c r="G12" s="47">
        <f t="shared" si="0"/>
        <v>0</v>
      </c>
      <c r="H12" s="34">
        <f t="shared" si="1"/>
        <v>0</v>
      </c>
      <c r="I12" s="34">
        <f t="shared" si="2"/>
        <v>0</v>
      </c>
    </row>
    <row r="13" spans="1:9" s="3" customFormat="1" ht="18" customHeight="1" x14ac:dyDescent="0.3">
      <c r="A13" s="16">
        <v>10</v>
      </c>
      <c r="B13" s="26" t="s">
        <v>46</v>
      </c>
      <c r="C13" s="26">
        <v>10</v>
      </c>
      <c r="D13" s="28" t="s">
        <v>10</v>
      </c>
      <c r="E13" s="8"/>
      <c r="F13" s="40"/>
      <c r="G13" s="47">
        <f t="shared" si="0"/>
        <v>0</v>
      </c>
      <c r="H13" s="34">
        <f t="shared" si="1"/>
        <v>0</v>
      </c>
      <c r="I13" s="34">
        <f t="shared" si="2"/>
        <v>0</v>
      </c>
    </row>
    <row r="14" spans="1:9" s="3" customFormat="1" ht="18" customHeight="1" x14ac:dyDescent="0.3">
      <c r="A14" s="19">
        <v>11</v>
      </c>
      <c r="B14" s="26" t="s">
        <v>47</v>
      </c>
      <c r="C14" s="26">
        <v>6</v>
      </c>
      <c r="D14" s="28" t="s">
        <v>34</v>
      </c>
      <c r="E14" s="8"/>
      <c r="F14" s="40"/>
      <c r="G14" s="47">
        <f t="shared" si="0"/>
        <v>0</v>
      </c>
      <c r="H14" s="34">
        <f t="shared" si="1"/>
        <v>0</v>
      </c>
      <c r="I14" s="34">
        <f t="shared" si="2"/>
        <v>0</v>
      </c>
    </row>
    <row r="15" spans="1:9" s="3" customFormat="1" ht="18" customHeight="1" x14ac:dyDescent="0.3">
      <c r="A15" s="16">
        <v>12</v>
      </c>
      <c r="B15" s="26" t="s">
        <v>48</v>
      </c>
      <c r="C15" s="26">
        <v>3</v>
      </c>
      <c r="D15" s="28" t="s">
        <v>10</v>
      </c>
      <c r="E15" s="8"/>
      <c r="F15" s="40"/>
      <c r="G15" s="47">
        <f t="shared" si="0"/>
        <v>0</v>
      </c>
      <c r="H15" s="34">
        <f t="shared" si="1"/>
        <v>0</v>
      </c>
      <c r="I15" s="34">
        <f t="shared" si="2"/>
        <v>0</v>
      </c>
    </row>
    <row r="16" spans="1:9" s="3" customFormat="1" ht="18" customHeight="1" x14ac:dyDescent="0.3">
      <c r="A16" s="19">
        <v>13</v>
      </c>
      <c r="B16" s="26" t="s">
        <v>49</v>
      </c>
      <c r="C16" s="26">
        <v>12</v>
      </c>
      <c r="D16" s="28" t="s">
        <v>10</v>
      </c>
      <c r="E16" s="8"/>
      <c r="F16" s="40"/>
      <c r="G16" s="47">
        <f t="shared" si="0"/>
        <v>0</v>
      </c>
      <c r="H16" s="34">
        <f t="shared" si="1"/>
        <v>0</v>
      </c>
      <c r="I16" s="34">
        <f t="shared" si="2"/>
        <v>0</v>
      </c>
    </row>
    <row r="17" spans="1:9" s="3" customFormat="1" ht="18" customHeight="1" x14ac:dyDescent="0.3">
      <c r="A17" s="16">
        <v>14</v>
      </c>
      <c r="B17" s="26" t="s">
        <v>50</v>
      </c>
      <c r="C17" s="26">
        <v>6</v>
      </c>
      <c r="D17" s="28" t="s">
        <v>10</v>
      </c>
      <c r="E17" s="8"/>
      <c r="F17" s="40"/>
      <c r="G17" s="47">
        <f t="shared" si="0"/>
        <v>0</v>
      </c>
      <c r="H17" s="34">
        <f t="shared" si="1"/>
        <v>0</v>
      </c>
      <c r="I17" s="34">
        <f t="shared" si="2"/>
        <v>0</v>
      </c>
    </row>
    <row r="18" spans="1:9" s="3" customFormat="1" ht="18" customHeight="1" x14ac:dyDescent="0.3">
      <c r="A18" s="19">
        <v>15</v>
      </c>
      <c r="B18" s="26" t="s">
        <v>13</v>
      </c>
      <c r="C18" s="26">
        <v>2</v>
      </c>
      <c r="D18" s="28" t="s">
        <v>11</v>
      </c>
      <c r="E18" s="8"/>
      <c r="F18" s="40"/>
      <c r="G18" s="47">
        <f t="shared" si="0"/>
        <v>0</v>
      </c>
      <c r="H18" s="34">
        <f t="shared" si="1"/>
        <v>0</v>
      </c>
      <c r="I18" s="34">
        <f t="shared" si="2"/>
        <v>0</v>
      </c>
    </row>
    <row r="19" spans="1:9" s="3" customFormat="1" ht="18" customHeight="1" x14ac:dyDescent="0.3">
      <c r="A19" s="16">
        <v>16</v>
      </c>
      <c r="B19" s="26" t="s">
        <v>14</v>
      </c>
      <c r="C19" s="26">
        <v>1</v>
      </c>
      <c r="D19" s="28" t="s">
        <v>11</v>
      </c>
      <c r="E19" s="8"/>
      <c r="F19" s="40"/>
      <c r="G19" s="47">
        <f t="shared" si="0"/>
        <v>0</v>
      </c>
      <c r="H19" s="34">
        <f t="shared" si="1"/>
        <v>0</v>
      </c>
      <c r="I19" s="34">
        <f t="shared" si="2"/>
        <v>0</v>
      </c>
    </row>
    <row r="20" spans="1:9" s="3" customFormat="1" ht="18" customHeight="1" x14ac:dyDescent="0.3">
      <c r="A20" s="19">
        <v>17</v>
      </c>
      <c r="B20" s="26" t="s">
        <v>51</v>
      </c>
      <c r="C20" s="26">
        <v>4</v>
      </c>
      <c r="D20" s="28" t="s">
        <v>10</v>
      </c>
      <c r="E20" s="8"/>
      <c r="F20" s="40"/>
      <c r="G20" s="47">
        <f t="shared" si="0"/>
        <v>0</v>
      </c>
      <c r="H20" s="34">
        <f t="shared" si="1"/>
        <v>0</v>
      </c>
      <c r="I20" s="34">
        <f t="shared" si="2"/>
        <v>0</v>
      </c>
    </row>
    <row r="21" spans="1:9" s="1" customFormat="1" ht="18" customHeight="1" x14ac:dyDescent="0.3">
      <c r="A21" s="16">
        <v>18</v>
      </c>
      <c r="B21" s="26" t="s">
        <v>52</v>
      </c>
      <c r="C21" s="26">
        <v>10</v>
      </c>
      <c r="D21" s="28" t="s">
        <v>10</v>
      </c>
      <c r="E21" s="8"/>
      <c r="F21" s="40"/>
      <c r="G21" s="47">
        <f t="shared" si="0"/>
        <v>0</v>
      </c>
      <c r="H21" s="34">
        <f t="shared" si="1"/>
        <v>0</v>
      </c>
      <c r="I21" s="34">
        <f t="shared" si="2"/>
        <v>0</v>
      </c>
    </row>
    <row r="22" spans="1:9" s="3" customFormat="1" ht="18" customHeight="1" x14ac:dyDescent="0.3">
      <c r="A22" s="19">
        <v>19</v>
      </c>
      <c r="B22" s="26" t="s">
        <v>53</v>
      </c>
      <c r="C22" s="26">
        <v>1.5</v>
      </c>
      <c r="D22" s="28" t="s">
        <v>9</v>
      </c>
      <c r="E22" s="8"/>
      <c r="F22" s="40"/>
      <c r="G22" s="47">
        <f t="shared" si="0"/>
        <v>0</v>
      </c>
      <c r="H22" s="34">
        <f t="shared" si="1"/>
        <v>0</v>
      </c>
      <c r="I22" s="34">
        <f t="shared" si="2"/>
        <v>0</v>
      </c>
    </row>
    <row r="23" spans="1:9" s="3" customFormat="1" ht="18" customHeight="1" x14ac:dyDescent="0.3">
      <c r="A23" s="16">
        <v>20</v>
      </c>
      <c r="B23" s="26" t="s">
        <v>54</v>
      </c>
      <c r="C23" s="26">
        <v>4</v>
      </c>
      <c r="D23" s="28" t="s">
        <v>10</v>
      </c>
      <c r="E23" s="8"/>
      <c r="F23" s="40"/>
      <c r="G23" s="47">
        <f t="shared" si="0"/>
        <v>0</v>
      </c>
      <c r="H23" s="34">
        <f t="shared" si="1"/>
        <v>0</v>
      </c>
      <c r="I23" s="34">
        <f t="shared" si="2"/>
        <v>0</v>
      </c>
    </row>
    <row r="24" spans="1:9" s="3" customFormat="1" ht="18" customHeight="1" x14ac:dyDescent="0.3">
      <c r="A24" s="19">
        <v>21</v>
      </c>
      <c r="B24" s="26" t="s">
        <v>55</v>
      </c>
      <c r="C24" s="26">
        <v>24</v>
      </c>
      <c r="D24" s="28" t="s">
        <v>10</v>
      </c>
      <c r="E24" s="8"/>
      <c r="F24" s="40"/>
      <c r="G24" s="47">
        <f t="shared" si="0"/>
        <v>0</v>
      </c>
      <c r="H24" s="34">
        <f t="shared" si="1"/>
        <v>0</v>
      </c>
      <c r="I24" s="34">
        <f t="shared" si="2"/>
        <v>0</v>
      </c>
    </row>
    <row r="25" spans="1:9" s="3" customFormat="1" ht="18" customHeight="1" x14ac:dyDescent="0.3">
      <c r="A25" s="16">
        <v>22</v>
      </c>
      <c r="B25" s="26" t="s">
        <v>56</v>
      </c>
      <c r="C25" s="26">
        <v>27</v>
      </c>
      <c r="D25" s="28" t="s">
        <v>10</v>
      </c>
      <c r="E25" s="8"/>
      <c r="F25" s="40"/>
      <c r="G25" s="47">
        <f t="shared" si="0"/>
        <v>0</v>
      </c>
      <c r="H25" s="34">
        <f t="shared" si="1"/>
        <v>0</v>
      </c>
      <c r="I25" s="34">
        <f t="shared" si="2"/>
        <v>0</v>
      </c>
    </row>
    <row r="26" spans="1:9" x14ac:dyDescent="0.3">
      <c r="A26" s="19">
        <v>23</v>
      </c>
      <c r="B26" s="26" t="s">
        <v>57</v>
      </c>
      <c r="C26" s="26">
        <v>12</v>
      </c>
      <c r="D26" s="28" t="s">
        <v>10</v>
      </c>
      <c r="E26" s="20"/>
      <c r="F26" s="41"/>
      <c r="G26" s="47">
        <f t="shared" si="0"/>
        <v>0</v>
      </c>
      <c r="H26" s="34">
        <f t="shared" si="1"/>
        <v>0</v>
      </c>
      <c r="I26" s="34">
        <f t="shared" si="2"/>
        <v>0</v>
      </c>
    </row>
    <row r="27" spans="1:9" s="3" customFormat="1" x14ac:dyDescent="0.3">
      <c r="A27" s="16">
        <v>24</v>
      </c>
      <c r="B27" s="26" t="s">
        <v>58</v>
      </c>
      <c r="C27" s="26">
        <v>6</v>
      </c>
      <c r="D27" s="28" t="s">
        <v>10</v>
      </c>
      <c r="E27" s="8"/>
      <c r="F27" s="40"/>
      <c r="G27" s="47">
        <f t="shared" si="0"/>
        <v>0</v>
      </c>
      <c r="H27" s="34">
        <f t="shared" si="1"/>
        <v>0</v>
      </c>
      <c r="I27" s="34">
        <f t="shared" si="2"/>
        <v>0</v>
      </c>
    </row>
    <row r="28" spans="1:9" s="3" customFormat="1" x14ac:dyDescent="0.3">
      <c r="A28" s="19">
        <v>25</v>
      </c>
      <c r="B28" s="26" t="s">
        <v>15</v>
      </c>
      <c r="C28" s="26">
        <v>4</v>
      </c>
      <c r="D28" s="28" t="s">
        <v>10</v>
      </c>
      <c r="E28" s="8"/>
      <c r="F28" s="40"/>
      <c r="G28" s="47">
        <f t="shared" si="0"/>
        <v>0</v>
      </c>
      <c r="H28" s="34">
        <f t="shared" si="1"/>
        <v>0</v>
      </c>
      <c r="I28" s="34">
        <f t="shared" si="2"/>
        <v>0</v>
      </c>
    </row>
    <row r="29" spans="1:9" s="3" customFormat="1" x14ac:dyDescent="0.3">
      <c r="A29" s="16">
        <v>26</v>
      </c>
      <c r="B29" s="26" t="s">
        <v>16</v>
      </c>
      <c r="C29" s="26">
        <v>4</v>
      </c>
      <c r="D29" s="28" t="s">
        <v>11</v>
      </c>
      <c r="E29" s="8"/>
      <c r="F29" s="40"/>
      <c r="G29" s="47">
        <f t="shared" si="0"/>
        <v>0</v>
      </c>
      <c r="H29" s="34">
        <f t="shared" si="1"/>
        <v>0</v>
      </c>
      <c r="I29" s="34">
        <f t="shared" si="2"/>
        <v>0</v>
      </c>
    </row>
    <row r="30" spans="1:9" s="3" customFormat="1" x14ac:dyDescent="0.3">
      <c r="A30" s="19">
        <v>27</v>
      </c>
      <c r="B30" s="26" t="s">
        <v>59</v>
      </c>
      <c r="C30" s="26">
        <v>4</v>
      </c>
      <c r="D30" s="28" t="s">
        <v>10</v>
      </c>
      <c r="E30" s="8"/>
      <c r="F30" s="40"/>
      <c r="G30" s="47">
        <f t="shared" si="0"/>
        <v>0</v>
      </c>
      <c r="H30" s="34">
        <f t="shared" si="1"/>
        <v>0</v>
      </c>
      <c r="I30" s="34">
        <f t="shared" si="2"/>
        <v>0</v>
      </c>
    </row>
    <row r="31" spans="1:9" s="3" customFormat="1" x14ac:dyDescent="0.3">
      <c r="A31" s="16">
        <v>28</v>
      </c>
      <c r="B31" s="26" t="s">
        <v>60</v>
      </c>
      <c r="C31" s="26">
        <v>3</v>
      </c>
      <c r="D31" s="28" t="s">
        <v>11</v>
      </c>
      <c r="E31" s="8"/>
      <c r="F31" s="40"/>
      <c r="G31" s="47">
        <f t="shared" si="0"/>
        <v>0</v>
      </c>
      <c r="H31" s="34">
        <f t="shared" si="1"/>
        <v>0</v>
      </c>
      <c r="I31" s="34">
        <f t="shared" si="2"/>
        <v>0</v>
      </c>
    </row>
    <row r="32" spans="1:9" s="3" customFormat="1" x14ac:dyDescent="0.3">
      <c r="A32" s="19">
        <v>29</v>
      </c>
      <c r="B32" s="26" t="s">
        <v>61</v>
      </c>
      <c r="C32" s="26">
        <v>16</v>
      </c>
      <c r="D32" s="28" t="s">
        <v>10</v>
      </c>
      <c r="E32" s="8"/>
      <c r="F32" s="40"/>
      <c r="G32" s="47">
        <f t="shared" si="0"/>
        <v>0</v>
      </c>
      <c r="H32" s="34">
        <f t="shared" si="1"/>
        <v>0</v>
      </c>
      <c r="I32" s="34">
        <f t="shared" si="2"/>
        <v>0</v>
      </c>
    </row>
    <row r="33" spans="1:9" s="3" customFormat="1" x14ac:dyDescent="0.3">
      <c r="A33" s="16">
        <v>30</v>
      </c>
      <c r="B33" s="26" t="s">
        <v>17</v>
      </c>
      <c r="C33" s="26">
        <v>120</v>
      </c>
      <c r="D33" s="28" t="s">
        <v>10</v>
      </c>
      <c r="E33" s="8"/>
      <c r="F33" s="40"/>
      <c r="G33" s="47">
        <f t="shared" si="0"/>
        <v>0</v>
      </c>
      <c r="H33" s="34">
        <f t="shared" si="1"/>
        <v>0</v>
      </c>
      <c r="I33" s="34">
        <f t="shared" si="2"/>
        <v>0</v>
      </c>
    </row>
    <row r="34" spans="1:9" s="3" customFormat="1" x14ac:dyDescent="0.3">
      <c r="A34" s="19">
        <v>31</v>
      </c>
      <c r="B34" s="26" t="s">
        <v>18</v>
      </c>
      <c r="C34" s="26">
        <v>500</v>
      </c>
      <c r="D34" s="28" t="s">
        <v>10</v>
      </c>
      <c r="E34" s="8"/>
      <c r="F34" s="40"/>
      <c r="G34" s="47">
        <f t="shared" si="0"/>
        <v>0</v>
      </c>
      <c r="H34" s="34">
        <f t="shared" si="1"/>
        <v>0</v>
      </c>
      <c r="I34" s="34">
        <f t="shared" si="2"/>
        <v>0</v>
      </c>
    </row>
    <row r="35" spans="1:9" s="3" customFormat="1" x14ac:dyDescent="0.3">
      <c r="A35" s="16">
        <v>32</v>
      </c>
      <c r="B35" s="26" t="s">
        <v>19</v>
      </c>
      <c r="C35" s="26">
        <v>1</v>
      </c>
      <c r="D35" s="28" t="s">
        <v>10</v>
      </c>
      <c r="E35" s="8"/>
      <c r="F35" s="40"/>
      <c r="G35" s="47">
        <f t="shared" si="0"/>
        <v>0</v>
      </c>
      <c r="H35" s="34">
        <f t="shared" si="1"/>
        <v>0</v>
      </c>
      <c r="I35" s="34">
        <f t="shared" si="2"/>
        <v>0</v>
      </c>
    </row>
    <row r="36" spans="1:9" s="3" customFormat="1" x14ac:dyDescent="0.3">
      <c r="A36" s="19">
        <v>33</v>
      </c>
      <c r="B36" s="26" t="s">
        <v>62</v>
      </c>
      <c r="C36" s="26">
        <v>1</v>
      </c>
      <c r="D36" s="28" t="s">
        <v>11</v>
      </c>
      <c r="E36" s="8"/>
      <c r="F36" s="40"/>
      <c r="G36" s="47">
        <f t="shared" si="0"/>
        <v>0</v>
      </c>
      <c r="H36" s="34">
        <f t="shared" si="1"/>
        <v>0</v>
      </c>
      <c r="I36" s="34">
        <f t="shared" si="2"/>
        <v>0</v>
      </c>
    </row>
    <row r="37" spans="1:9" s="3" customFormat="1" x14ac:dyDescent="0.3">
      <c r="A37" s="16">
        <v>34</v>
      </c>
      <c r="B37" s="26" t="s">
        <v>63</v>
      </c>
      <c r="C37" s="26">
        <v>2</v>
      </c>
      <c r="D37" s="28" t="s">
        <v>10</v>
      </c>
      <c r="E37" s="8"/>
      <c r="F37" s="40"/>
      <c r="G37" s="47">
        <f t="shared" si="0"/>
        <v>0</v>
      </c>
      <c r="H37" s="34">
        <f t="shared" si="1"/>
        <v>0</v>
      </c>
      <c r="I37" s="34">
        <f t="shared" si="2"/>
        <v>0</v>
      </c>
    </row>
    <row r="38" spans="1:9" s="3" customFormat="1" x14ac:dyDescent="0.3">
      <c r="A38" s="19">
        <v>35</v>
      </c>
      <c r="B38" s="26" t="s">
        <v>20</v>
      </c>
      <c r="C38" s="26">
        <v>14</v>
      </c>
      <c r="D38" s="28" t="s">
        <v>10</v>
      </c>
      <c r="E38" s="8"/>
      <c r="F38" s="40"/>
      <c r="G38" s="47">
        <f t="shared" si="0"/>
        <v>0</v>
      </c>
      <c r="H38" s="34">
        <f t="shared" si="1"/>
        <v>0</v>
      </c>
      <c r="I38" s="34">
        <f t="shared" si="2"/>
        <v>0</v>
      </c>
    </row>
    <row r="39" spans="1:9" s="3" customFormat="1" x14ac:dyDescent="0.3">
      <c r="A39" s="16">
        <v>36</v>
      </c>
      <c r="B39" s="26" t="s">
        <v>21</v>
      </c>
      <c r="C39" s="26">
        <v>8</v>
      </c>
      <c r="D39" s="28" t="s">
        <v>10</v>
      </c>
      <c r="E39" s="8"/>
      <c r="F39" s="40"/>
      <c r="G39" s="47">
        <f t="shared" si="0"/>
        <v>0</v>
      </c>
      <c r="H39" s="34">
        <f t="shared" si="1"/>
        <v>0</v>
      </c>
      <c r="I39" s="34">
        <f t="shared" si="2"/>
        <v>0</v>
      </c>
    </row>
    <row r="40" spans="1:9" s="3" customFormat="1" x14ac:dyDescent="0.3">
      <c r="A40" s="19">
        <v>37</v>
      </c>
      <c r="B40" s="26" t="s">
        <v>64</v>
      </c>
      <c r="C40" s="26">
        <v>6</v>
      </c>
      <c r="D40" s="28" t="s">
        <v>10</v>
      </c>
      <c r="E40" s="8"/>
      <c r="F40" s="40"/>
      <c r="G40" s="47">
        <f t="shared" si="0"/>
        <v>0</v>
      </c>
      <c r="H40" s="34">
        <f t="shared" si="1"/>
        <v>0</v>
      </c>
      <c r="I40" s="34">
        <f t="shared" si="2"/>
        <v>0</v>
      </c>
    </row>
    <row r="41" spans="1:9" s="3" customFormat="1" x14ac:dyDescent="0.3">
      <c r="A41" s="16">
        <v>38</v>
      </c>
      <c r="B41" s="26" t="s">
        <v>65</v>
      </c>
      <c r="C41" s="26">
        <v>1</v>
      </c>
      <c r="D41" s="28" t="s">
        <v>10</v>
      </c>
      <c r="E41" s="8"/>
      <c r="F41" s="40"/>
      <c r="G41" s="47">
        <f t="shared" si="0"/>
        <v>0</v>
      </c>
      <c r="H41" s="34">
        <f t="shared" si="1"/>
        <v>0</v>
      </c>
      <c r="I41" s="34">
        <f t="shared" si="2"/>
        <v>0</v>
      </c>
    </row>
    <row r="42" spans="1:9" x14ac:dyDescent="0.3">
      <c r="A42" s="19">
        <v>39</v>
      </c>
      <c r="B42" s="26" t="s">
        <v>66</v>
      </c>
      <c r="C42" s="26">
        <v>102</v>
      </c>
      <c r="D42" s="28" t="s">
        <v>10</v>
      </c>
      <c r="E42" s="21"/>
      <c r="F42" s="41"/>
      <c r="G42" s="47">
        <f t="shared" si="0"/>
        <v>0</v>
      </c>
      <c r="H42" s="34">
        <f t="shared" si="1"/>
        <v>0</v>
      </c>
      <c r="I42" s="34">
        <f t="shared" si="2"/>
        <v>0</v>
      </c>
    </row>
    <row r="43" spans="1:9" s="3" customFormat="1" ht="15.6" customHeight="1" x14ac:dyDescent="0.3">
      <c r="A43" s="16">
        <v>40</v>
      </c>
      <c r="B43" s="26" t="s">
        <v>67</v>
      </c>
      <c r="C43" s="26">
        <v>4</v>
      </c>
      <c r="D43" s="28" t="s">
        <v>10</v>
      </c>
      <c r="E43" s="8"/>
      <c r="F43" s="40"/>
      <c r="G43" s="47">
        <f t="shared" si="0"/>
        <v>0</v>
      </c>
      <c r="H43" s="34">
        <f t="shared" si="1"/>
        <v>0</v>
      </c>
      <c r="I43" s="34">
        <f t="shared" si="2"/>
        <v>0</v>
      </c>
    </row>
    <row r="44" spans="1:9" s="3" customFormat="1" ht="15.6" customHeight="1" x14ac:dyDescent="0.3">
      <c r="A44" s="19">
        <v>41</v>
      </c>
      <c r="B44" s="26" t="s">
        <v>22</v>
      </c>
      <c r="C44" s="26">
        <v>10</v>
      </c>
      <c r="D44" s="28" t="s">
        <v>11</v>
      </c>
      <c r="E44" s="8"/>
      <c r="F44" s="40"/>
      <c r="G44" s="47">
        <f t="shared" si="0"/>
        <v>0</v>
      </c>
      <c r="H44" s="34">
        <f t="shared" si="1"/>
        <v>0</v>
      </c>
      <c r="I44" s="34">
        <f t="shared" si="2"/>
        <v>0</v>
      </c>
    </row>
    <row r="45" spans="1:9" s="3" customFormat="1" ht="15.6" customHeight="1" x14ac:dyDescent="0.3">
      <c r="A45" s="16">
        <v>42</v>
      </c>
      <c r="B45" s="26" t="s">
        <v>23</v>
      </c>
      <c r="C45" s="26">
        <v>10</v>
      </c>
      <c r="D45" s="28" t="s">
        <v>11</v>
      </c>
      <c r="E45" s="8"/>
      <c r="F45" s="40"/>
      <c r="G45" s="47">
        <f t="shared" si="0"/>
        <v>0</v>
      </c>
      <c r="H45" s="34">
        <f t="shared" si="1"/>
        <v>0</v>
      </c>
      <c r="I45" s="34">
        <f t="shared" si="2"/>
        <v>0</v>
      </c>
    </row>
    <row r="46" spans="1:9" s="3" customFormat="1" ht="15.6" customHeight="1" x14ac:dyDescent="0.3">
      <c r="A46" s="19">
        <v>43</v>
      </c>
      <c r="B46" s="26" t="s">
        <v>68</v>
      </c>
      <c r="C46" s="26">
        <v>2</v>
      </c>
      <c r="D46" s="28" t="s">
        <v>10</v>
      </c>
      <c r="E46" s="8"/>
      <c r="F46" s="40"/>
      <c r="G46" s="47">
        <f t="shared" si="0"/>
        <v>0</v>
      </c>
      <c r="H46" s="34">
        <f t="shared" si="1"/>
        <v>0</v>
      </c>
      <c r="I46" s="34">
        <f t="shared" si="2"/>
        <v>0</v>
      </c>
    </row>
    <row r="47" spans="1:9" s="3" customFormat="1" ht="15.6" customHeight="1" x14ac:dyDescent="0.3">
      <c r="A47" s="16">
        <v>44</v>
      </c>
      <c r="B47" s="26" t="s">
        <v>69</v>
      </c>
      <c r="C47" s="26">
        <v>1</v>
      </c>
      <c r="D47" s="28" t="s">
        <v>11</v>
      </c>
      <c r="E47" s="8"/>
      <c r="F47" s="40"/>
      <c r="G47" s="47">
        <f t="shared" si="0"/>
        <v>0</v>
      </c>
      <c r="H47" s="34">
        <f t="shared" si="1"/>
        <v>0</v>
      </c>
      <c r="I47" s="34">
        <f t="shared" si="2"/>
        <v>0</v>
      </c>
    </row>
    <row r="48" spans="1:9" s="3" customFormat="1" ht="15.6" customHeight="1" x14ac:dyDescent="0.3">
      <c r="A48" s="19">
        <v>45</v>
      </c>
      <c r="B48" s="26" t="s">
        <v>70</v>
      </c>
      <c r="C48" s="26">
        <v>2</v>
      </c>
      <c r="D48" s="28" t="s">
        <v>10</v>
      </c>
      <c r="E48" s="8"/>
      <c r="F48" s="40"/>
      <c r="G48" s="47">
        <f t="shared" si="0"/>
        <v>0</v>
      </c>
      <c r="H48" s="34">
        <f t="shared" si="1"/>
        <v>0</v>
      </c>
      <c r="I48" s="34">
        <f t="shared" si="2"/>
        <v>0</v>
      </c>
    </row>
    <row r="49" spans="1:9" x14ac:dyDescent="0.3">
      <c r="A49" s="16">
        <v>46</v>
      </c>
      <c r="B49" s="26" t="s">
        <v>71</v>
      </c>
      <c r="C49" s="26">
        <v>20</v>
      </c>
      <c r="D49" s="28" t="s">
        <v>10</v>
      </c>
      <c r="E49" s="22"/>
      <c r="F49" s="41"/>
      <c r="G49" s="47">
        <f t="shared" si="0"/>
        <v>0</v>
      </c>
      <c r="H49" s="34">
        <f t="shared" si="1"/>
        <v>0</v>
      </c>
      <c r="I49" s="34">
        <f t="shared" si="2"/>
        <v>0</v>
      </c>
    </row>
    <row r="50" spans="1:9" s="3" customFormat="1" x14ac:dyDescent="0.3">
      <c r="A50" s="19">
        <v>47</v>
      </c>
      <c r="B50" s="26" t="s">
        <v>72</v>
      </c>
      <c r="C50" s="26">
        <v>20</v>
      </c>
      <c r="D50" s="28" t="s">
        <v>10</v>
      </c>
      <c r="E50" s="10"/>
      <c r="F50" s="40"/>
      <c r="G50" s="47">
        <f t="shared" si="0"/>
        <v>0</v>
      </c>
      <c r="H50" s="34">
        <f t="shared" si="1"/>
        <v>0</v>
      </c>
      <c r="I50" s="34">
        <f t="shared" si="2"/>
        <v>0</v>
      </c>
    </row>
    <row r="51" spans="1:9" s="3" customFormat="1" x14ac:dyDescent="0.3">
      <c r="A51" s="16">
        <v>48</v>
      </c>
      <c r="B51" s="26" t="s">
        <v>73</v>
      </c>
      <c r="C51" s="26">
        <v>50</v>
      </c>
      <c r="D51" s="28" t="s">
        <v>10</v>
      </c>
      <c r="E51" s="10"/>
      <c r="F51" s="40"/>
      <c r="G51" s="47">
        <f t="shared" si="0"/>
        <v>0</v>
      </c>
      <c r="H51" s="34">
        <f t="shared" si="1"/>
        <v>0</v>
      </c>
      <c r="I51" s="34">
        <f t="shared" si="2"/>
        <v>0</v>
      </c>
    </row>
    <row r="52" spans="1:9" s="3" customFormat="1" x14ac:dyDescent="0.3">
      <c r="A52" s="19">
        <v>49</v>
      </c>
      <c r="B52" s="26" t="s">
        <v>24</v>
      </c>
      <c r="C52" s="26">
        <v>1</v>
      </c>
      <c r="D52" s="28" t="s">
        <v>10</v>
      </c>
      <c r="E52" s="10"/>
      <c r="F52" s="40"/>
      <c r="G52" s="47">
        <f t="shared" si="0"/>
        <v>0</v>
      </c>
      <c r="H52" s="34">
        <f t="shared" si="1"/>
        <v>0</v>
      </c>
      <c r="I52" s="34">
        <f t="shared" si="2"/>
        <v>0</v>
      </c>
    </row>
    <row r="53" spans="1:9" s="3" customFormat="1" x14ac:dyDescent="0.3">
      <c r="A53" s="16">
        <v>50</v>
      </c>
      <c r="B53" s="26" t="s">
        <v>74</v>
      </c>
      <c r="C53" s="26">
        <v>1</v>
      </c>
      <c r="D53" s="28" t="s">
        <v>10</v>
      </c>
      <c r="E53" s="10"/>
      <c r="F53" s="40"/>
      <c r="G53" s="47">
        <f t="shared" si="0"/>
        <v>0</v>
      </c>
      <c r="H53" s="34">
        <f t="shared" si="1"/>
        <v>0</v>
      </c>
      <c r="I53" s="34">
        <f t="shared" si="2"/>
        <v>0</v>
      </c>
    </row>
    <row r="54" spans="1:9" s="3" customFormat="1" x14ac:dyDescent="0.3">
      <c r="A54" s="19">
        <v>51</v>
      </c>
      <c r="B54" s="26" t="s">
        <v>25</v>
      </c>
      <c r="C54" s="26">
        <v>177</v>
      </c>
      <c r="D54" s="28" t="s">
        <v>10</v>
      </c>
      <c r="E54" s="10"/>
      <c r="F54" s="40"/>
      <c r="G54" s="47">
        <f t="shared" si="0"/>
        <v>0</v>
      </c>
      <c r="H54" s="34">
        <f t="shared" si="1"/>
        <v>0</v>
      </c>
      <c r="I54" s="34">
        <f t="shared" si="2"/>
        <v>0</v>
      </c>
    </row>
    <row r="55" spans="1:9" s="3" customFormat="1" x14ac:dyDescent="0.3">
      <c r="A55" s="16">
        <v>52</v>
      </c>
      <c r="B55" s="26" t="s">
        <v>26</v>
      </c>
      <c r="C55" s="26">
        <v>5</v>
      </c>
      <c r="D55" s="28" t="s">
        <v>10</v>
      </c>
      <c r="E55" s="10"/>
      <c r="F55" s="40"/>
      <c r="G55" s="47">
        <f t="shared" si="0"/>
        <v>0</v>
      </c>
      <c r="H55" s="34">
        <f t="shared" si="1"/>
        <v>0</v>
      </c>
      <c r="I55" s="34">
        <f t="shared" si="2"/>
        <v>0</v>
      </c>
    </row>
    <row r="56" spans="1:9" s="3" customFormat="1" x14ac:dyDescent="0.3">
      <c r="A56" s="19">
        <v>53</v>
      </c>
      <c r="B56" s="26" t="s">
        <v>27</v>
      </c>
      <c r="C56" s="26">
        <v>150.47999999999999</v>
      </c>
      <c r="D56" s="28" t="s">
        <v>34</v>
      </c>
      <c r="E56" s="10"/>
      <c r="F56" s="40"/>
      <c r="G56" s="47">
        <f t="shared" si="0"/>
        <v>0</v>
      </c>
      <c r="H56" s="34">
        <f t="shared" si="1"/>
        <v>0</v>
      </c>
      <c r="I56" s="34">
        <f t="shared" si="2"/>
        <v>0</v>
      </c>
    </row>
    <row r="57" spans="1:9" s="3" customFormat="1" x14ac:dyDescent="0.3">
      <c r="A57" s="16">
        <v>54</v>
      </c>
      <c r="B57" s="26" t="s">
        <v>75</v>
      </c>
      <c r="C57" s="26">
        <v>1</v>
      </c>
      <c r="D57" s="28" t="s">
        <v>10</v>
      </c>
      <c r="E57" s="10"/>
      <c r="F57" s="40"/>
      <c r="G57" s="47">
        <f t="shared" si="0"/>
        <v>0</v>
      </c>
      <c r="H57" s="34">
        <f t="shared" si="1"/>
        <v>0</v>
      </c>
      <c r="I57" s="34">
        <f t="shared" si="2"/>
        <v>0</v>
      </c>
    </row>
    <row r="58" spans="1:9" s="3" customFormat="1" x14ac:dyDescent="0.3">
      <c r="A58" s="19">
        <v>55</v>
      </c>
      <c r="B58" s="26" t="s">
        <v>76</v>
      </c>
      <c r="C58" s="26">
        <v>91</v>
      </c>
      <c r="D58" s="28" t="s">
        <v>10</v>
      </c>
      <c r="E58" s="10"/>
      <c r="F58" s="40"/>
      <c r="G58" s="47">
        <f t="shared" si="0"/>
        <v>0</v>
      </c>
      <c r="H58" s="34">
        <f t="shared" si="1"/>
        <v>0</v>
      </c>
      <c r="I58" s="34">
        <f t="shared" si="2"/>
        <v>0</v>
      </c>
    </row>
    <row r="59" spans="1:9" s="3" customFormat="1" x14ac:dyDescent="0.3">
      <c r="A59" s="16">
        <v>56</v>
      </c>
      <c r="B59" s="26" t="s">
        <v>77</v>
      </c>
      <c r="C59" s="26">
        <v>60</v>
      </c>
      <c r="D59" s="28" t="s">
        <v>10</v>
      </c>
      <c r="E59" s="10"/>
      <c r="F59" s="40"/>
      <c r="G59" s="47">
        <f t="shared" si="0"/>
        <v>0</v>
      </c>
      <c r="H59" s="34">
        <f t="shared" si="1"/>
        <v>0</v>
      </c>
      <c r="I59" s="34">
        <f t="shared" si="2"/>
        <v>0</v>
      </c>
    </row>
    <row r="60" spans="1:9" x14ac:dyDescent="0.3">
      <c r="A60" s="19">
        <v>57</v>
      </c>
      <c r="B60" s="26" t="s">
        <v>78</v>
      </c>
      <c r="C60" s="26">
        <v>115</v>
      </c>
      <c r="D60" s="28" t="s">
        <v>10</v>
      </c>
      <c r="E60" s="23"/>
      <c r="F60" s="41"/>
      <c r="G60" s="47">
        <f t="shared" si="0"/>
        <v>0</v>
      </c>
      <c r="H60" s="34">
        <f t="shared" si="1"/>
        <v>0</v>
      </c>
      <c r="I60" s="34">
        <f t="shared" si="2"/>
        <v>0</v>
      </c>
    </row>
    <row r="61" spans="1:9" s="3" customFormat="1" x14ac:dyDescent="0.3">
      <c r="A61" s="16">
        <v>58</v>
      </c>
      <c r="B61" s="26" t="s">
        <v>79</v>
      </c>
      <c r="C61" s="26">
        <v>296</v>
      </c>
      <c r="D61" s="28" t="s">
        <v>10</v>
      </c>
      <c r="E61" s="10"/>
      <c r="F61" s="40"/>
      <c r="G61" s="47">
        <f t="shared" si="0"/>
        <v>0</v>
      </c>
      <c r="H61" s="34">
        <f t="shared" si="1"/>
        <v>0</v>
      </c>
      <c r="I61" s="34">
        <f t="shared" si="2"/>
        <v>0</v>
      </c>
    </row>
    <row r="62" spans="1:9" s="3" customFormat="1" x14ac:dyDescent="0.3">
      <c r="A62" s="19">
        <v>59</v>
      </c>
      <c r="B62" s="26" t="s">
        <v>80</v>
      </c>
      <c r="C62" s="26">
        <v>97</v>
      </c>
      <c r="D62" s="28" t="s">
        <v>10</v>
      </c>
      <c r="E62" s="10"/>
      <c r="F62" s="40"/>
      <c r="G62" s="47">
        <f t="shared" si="0"/>
        <v>0</v>
      </c>
      <c r="H62" s="34">
        <f t="shared" si="1"/>
        <v>0</v>
      </c>
      <c r="I62" s="34">
        <f t="shared" si="2"/>
        <v>0</v>
      </c>
    </row>
    <row r="63" spans="1:9" s="3" customFormat="1" x14ac:dyDescent="0.3">
      <c r="A63" s="16">
        <v>60</v>
      </c>
      <c r="B63" s="26" t="s">
        <v>81</v>
      </c>
      <c r="C63" s="26">
        <v>54</v>
      </c>
      <c r="D63" s="28" t="s">
        <v>10</v>
      </c>
      <c r="E63" s="10"/>
      <c r="F63" s="40"/>
      <c r="G63" s="47">
        <f t="shared" si="0"/>
        <v>0</v>
      </c>
      <c r="H63" s="34">
        <f t="shared" si="1"/>
        <v>0</v>
      </c>
      <c r="I63" s="34">
        <f t="shared" si="2"/>
        <v>0</v>
      </c>
    </row>
    <row r="64" spans="1:9" s="3" customFormat="1" x14ac:dyDescent="0.3">
      <c r="A64" s="19">
        <v>61</v>
      </c>
      <c r="B64" s="26" t="s">
        <v>82</v>
      </c>
      <c r="C64" s="26">
        <v>12</v>
      </c>
      <c r="D64" s="28" t="s">
        <v>10</v>
      </c>
      <c r="E64" s="10"/>
      <c r="F64" s="40"/>
      <c r="G64" s="47">
        <f t="shared" si="0"/>
        <v>0</v>
      </c>
      <c r="H64" s="34">
        <f t="shared" si="1"/>
        <v>0</v>
      </c>
      <c r="I64" s="34">
        <f t="shared" si="2"/>
        <v>0</v>
      </c>
    </row>
    <row r="65" spans="1:9" s="3" customFormat="1" x14ac:dyDescent="0.3">
      <c r="A65" s="16">
        <v>62</v>
      </c>
      <c r="B65" s="26" t="s">
        <v>83</v>
      </c>
      <c r="C65" s="26">
        <v>50</v>
      </c>
      <c r="D65" s="28" t="s">
        <v>33</v>
      </c>
      <c r="E65" s="10"/>
      <c r="F65" s="40"/>
      <c r="G65" s="47">
        <f t="shared" si="0"/>
        <v>0</v>
      </c>
      <c r="H65" s="34">
        <f t="shared" si="1"/>
        <v>0</v>
      </c>
      <c r="I65" s="34">
        <f t="shared" si="2"/>
        <v>0</v>
      </c>
    </row>
    <row r="66" spans="1:9" s="3" customFormat="1" x14ac:dyDescent="0.3">
      <c r="A66" s="19">
        <v>63</v>
      </c>
      <c r="B66" s="26" t="s">
        <v>84</v>
      </c>
      <c r="C66" s="26">
        <v>4</v>
      </c>
      <c r="D66" s="28" t="s">
        <v>10</v>
      </c>
      <c r="E66" s="10"/>
      <c r="F66" s="40"/>
      <c r="G66" s="47">
        <f t="shared" si="0"/>
        <v>0</v>
      </c>
      <c r="H66" s="34">
        <f t="shared" si="1"/>
        <v>0</v>
      </c>
      <c r="I66" s="34">
        <f t="shared" si="2"/>
        <v>0</v>
      </c>
    </row>
    <row r="67" spans="1:9" s="3" customFormat="1" x14ac:dyDescent="0.3">
      <c r="A67" s="16">
        <v>64</v>
      </c>
      <c r="B67" s="26" t="s">
        <v>85</v>
      </c>
      <c r="C67" s="26">
        <v>16</v>
      </c>
      <c r="D67" s="28" t="s">
        <v>35</v>
      </c>
      <c r="E67" s="10"/>
      <c r="F67" s="40"/>
      <c r="G67" s="47">
        <f t="shared" si="0"/>
        <v>0</v>
      </c>
      <c r="H67" s="34">
        <f t="shared" si="1"/>
        <v>0</v>
      </c>
      <c r="I67" s="34">
        <f t="shared" si="2"/>
        <v>0</v>
      </c>
    </row>
    <row r="68" spans="1:9" s="3" customFormat="1" x14ac:dyDescent="0.3">
      <c r="A68" s="19">
        <v>65</v>
      </c>
      <c r="B68" s="26" t="s">
        <v>28</v>
      </c>
      <c r="C68" s="26">
        <v>1</v>
      </c>
      <c r="D68" s="28" t="s">
        <v>10</v>
      </c>
      <c r="E68" s="23"/>
      <c r="F68" s="41"/>
      <c r="G68" s="47">
        <f t="shared" si="0"/>
        <v>0</v>
      </c>
      <c r="H68" s="34">
        <f t="shared" si="1"/>
        <v>0</v>
      </c>
      <c r="I68" s="34">
        <f t="shared" si="2"/>
        <v>0</v>
      </c>
    </row>
    <row r="69" spans="1:9" s="3" customFormat="1" x14ac:dyDescent="0.3">
      <c r="A69" s="16">
        <v>66</v>
      </c>
      <c r="B69" s="26" t="s">
        <v>86</v>
      </c>
      <c r="C69" s="26">
        <v>4</v>
      </c>
      <c r="D69" s="28" t="s">
        <v>10</v>
      </c>
      <c r="E69" s="10"/>
      <c r="F69" s="40"/>
      <c r="G69" s="47">
        <f t="shared" ref="G69:G92" si="3">C69*E69</f>
        <v>0</v>
      </c>
      <c r="H69" s="34">
        <f t="shared" ref="H69:H92" si="4">E69+(E69*F69)</f>
        <v>0</v>
      </c>
      <c r="I69" s="34">
        <f t="shared" ref="I69:I92" si="5">C69*H69</f>
        <v>0</v>
      </c>
    </row>
    <row r="70" spans="1:9" s="3" customFormat="1" x14ac:dyDescent="0.3">
      <c r="A70" s="19">
        <v>67</v>
      </c>
      <c r="B70" s="26" t="s">
        <v>87</v>
      </c>
      <c r="C70" s="26">
        <v>3</v>
      </c>
      <c r="D70" s="28" t="s">
        <v>10</v>
      </c>
      <c r="E70" s="10"/>
      <c r="F70" s="40"/>
      <c r="G70" s="47">
        <f t="shared" si="3"/>
        <v>0</v>
      </c>
      <c r="H70" s="34">
        <f t="shared" si="4"/>
        <v>0</v>
      </c>
      <c r="I70" s="34">
        <f t="shared" si="5"/>
        <v>0</v>
      </c>
    </row>
    <row r="71" spans="1:9" s="3" customFormat="1" x14ac:dyDescent="0.3">
      <c r="A71" s="16">
        <v>68</v>
      </c>
      <c r="B71" s="26" t="s">
        <v>29</v>
      </c>
      <c r="C71" s="26">
        <v>1</v>
      </c>
      <c r="D71" s="28" t="s">
        <v>10</v>
      </c>
      <c r="E71" s="10"/>
      <c r="F71" s="40"/>
      <c r="G71" s="47">
        <f t="shared" si="3"/>
        <v>0</v>
      </c>
      <c r="H71" s="34">
        <f t="shared" si="4"/>
        <v>0</v>
      </c>
      <c r="I71" s="34">
        <f t="shared" si="5"/>
        <v>0</v>
      </c>
    </row>
    <row r="72" spans="1:9" s="3" customFormat="1" x14ac:dyDescent="0.3">
      <c r="A72" s="19">
        <v>69</v>
      </c>
      <c r="B72" s="26" t="s">
        <v>88</v>
      </c>
      <c r="C72" s="26">
        <v>40</v>
      </c>
      <c r="D72" s="28" t="s">
        <v>10</v>
      </c>
      <c r="E72" s="10"/>
      <c r="F72" s="40"/>
      <c r="G72" s="47">
        <f t="shared" si="3"/>
        <v>0</v>
      </c>
      <c r="H72" s="34">
        <f t="shared" si="4"/>
        <v>0</v>
      </c>
      <c r="I72" s="34">
        <f t="shared" si="5"/>
        <v>0</v>
      </c>
    </row>
    <row r="73" spans="1:9" s="3" customFormat="1" x14ac:dyDescent="0.3">
      <c r="A73" s="16">
        <v>70</v>
      </c>
      <c r="B73" s="26" t="s">
        <v>89</v>
      </c>
      <c r="C73" s="26">
        <v>20</v>
      </c>
      <c r="D73" s="28" t="s">
        <v>10</v>
      </c>
      <c r="E73" s="10"/>
      <c r="F73" s="40"/>
      <c r="G73" s="47">
        <f t="shared" si="3"/>
        <v>0</v>
      </c>
      <c r="H73" s="34">
        <f t="shared" si="4"/>
        <v>0</v>
      </c>
      <c r="I73" s="34">
        <f t="shared" si="5"/>
        <v>0</v>
      </c>
    </row>
    <row r="74" spans="1:9" s="3" customFormat="1" x14ac:dyDescent="0.3">
      <c r="A74" s="19">
        <v>71</v>
      </c>
      <c r="B74" s="26" t="s">
        <v>90</v>
      </c>
      <c r="C74" s="26">
        <v>10</v>
      </c>
      <c r="D74" s="28" t="s">
        <v>10</v>
      </c>
      <c r="E74" s="10"/>
      <c r="F74" s="40"/>
      <c r="G74" s="47">
        <f t="shared" si="3"/>
        <v>0</v>
      </c>
      <c r="H74" s="34">
        <f t="shared" si="4"/>
        <v>0</v>
      </c>
      <c r="I74" s="34">
        <f t="shared" si="5"/>
        <v>0</v>
      </c>
    </row>
    <row r="75" spans="1:9" s="3" customFormat="1" x14ac:dyDescent="0.3">
      <c r="A75" s="16">
        <v>72</v>
      </c>
      <c r="B75" s="26" t="s">
        <v>91</v>
      </c>
      <c r="C75" s="26">
        <v>6</v>
      </c>
      <c r="D75" s="28" t="s">
        <v>10</v>
      </c>
      <c r="E75" s="22"/>
      <c r="F75" s="41"/>
      <c r="G75" s="47">
        <f t="shared" si="3"/>
        <v>0</v>
      </c>
      <c r="H75" s="34">
        <f t="shared" si="4"/>
        <v>0</v>
      </c>
      <c r="I75" s="34">
        <f t="shared" si="5"/>
        <v>0</v>
      </c>
    </row>
    <row r="76" spans="1:9" s="3" customFormat="1" x14ac:dyDescent="0.3">
      <c r="A76" s="19">
        <v>73</v>
      </c>
      <c r="B76" s="26" t="s">
        <v>92</v>
      </c>
      <c r="C76" s="26">
        <v>15</v>
      </c>
      <c r="D76" s="28" t="s">
        <v>10</v>
      </c>
      <c r="E76" s="23"/>
      <c r="F76" s="41"/>
      <c r="G76" s="47">
        <f t="shared" si="3"/>
        <v>0</v>
      </c>
      <c r="H76" s="34">
        <f t="shared" si="4"/>
        <v>0</v>
      </c>
      <c r="I76" s="34">
        <f t="shared" si="5"/>
        <v>0</v>
      </c>
    </row>
    <row r="77" spans="1:9" s="3" customFormat="1" x14ac:dyDescent="0.3">
      <c r="A77" s="16">
        <v>74</v>
      </c>
      <c r="B77" s="26" t="s">
        <v>93</v>
      </c>
      <c r="C77" s="26">
        <v>10</v>
      </c>
      <c r="D77" s="28" t="s">
        <v>10</v>
      </c>
      <c r="E77" s="23"/>
      <c r="F77" s="41"/>
      <c r="G77" s="47">
        <f t="shared" si="3"/>
        <v>0</v>
      </c>
      <c r="H77" s="34">
        <f t="shared" si="4"/>
        <v>0</v>
      </c>
      <c r="I77" s="34">
        <f t="shared" si="5"/>
        <v>0</v>
      </c>
    </row>
    <row r="78" spans="1:9" s="3" customFormat="1" x14ac:dyDescent="0.3">
      <c r="A78" s="19">
        <v>75</v>
      </c>
      <c r="B78" s="26" t="s">
        <v>94</v>
      </c>
      <c r="C78" s="26">
        <v>10</v>
      </c>
      <c r="D78" s="28" t="s">
        <v>10</v>
      </c>
      <c r="E78" s="22"/>
      <c r="F78" s="41"/>
      <c r="G78" s="47">
        <f t="shared" si="3"/>
        <v>0</v>
      </c>
      <c r="H78" s="34">
        <f t="shared" si="4"/>
        <v>0</v>
      </c>
      <c r="I78" s="34">
        <f t="shared" si="5"/>
        <v>0</v>
      </c>
    </row>
    <row r="79" spans="1:9" s="3" customFormat="1" x14ac:dyDescent="0.3">
      <c r="A79" s="16">
        <v>76</v>
      </c>
      <c r="B79" s="26" t="s">
        <v>95</v>
      </c>
      <c r="C79" s="26">
        <v>8</v>
      </c>
      <c r="D79" s="28" t="s">
        <v>10</v>
      </c>
      <c r="E79" s="23"/>
      <c r="F79" s="41"/>
      <c r="G79" s="47">
        <f t="shared" si="3"/>
        <v>0</v>
      </c>
      <c r="H79" s="34">
        <f t="shared" si="4"/>
        <v>0</v>
      </c>
      <c r="I79" s="34">
        <f t="shared" si="5"/>
        <v>0</v>
      </c>
    </row>
    <row r="80" spans="1:9" s="3" customFormat="1" x14ac:dyDescent="0.3">
      <c r="A80" s="19">
        <v>77</v>
      </c>
      <c r="B80" s="26" t="s">
        <v>96</v>
      </c>
      <c r="C80" s="26">
        <v>1</v>
      </c>
      <c r="D80" s="28" t="s">
        <v>10</v>
      </c>
      <c r="E80" s="23"/>
      <c r="F80" s="41"/>
      <c r="G80" s="47">
        <f t="shared" si="3"/>
        <v>0</v>
      </c>
      <c r="H80" s="34">
        <f t="shared" si="4"/>
        <v>0</v>
      </c>
      <c r="I80" s="34">
        <f t="shared" si="5"/>
        <v>0</v>
      </c>
    </row>
    <row r="81" spans="1:9" s="3" customFormat="1" x14ac:dyDescent="0.3">
      <c r="A81" s="16">
        <v>78</v>
      </c>
      <c r="B81" s="26" t="s">
        <v>97</v>
      </c>
      <c r="C81" s="26">
        <v>9</v>
      </c>
      <c r="D81" s="28" t="s">
        <v>10</v>
      </c>
      <c r="E81" s="22"/>
      <c r="F81" s="41"/>
      <c r="G81" s="47">
        <f t="shared" si="3"/>
        <v>0</v>
      </c>
      <c r="H81" s="34">
        <f t="shared" si="4"/>
        <v>0</v>
      </c>
      <c r="I81" s="34">
        <f t="shared" si="5"/>
        <v>0</v>
      </c>
    </row>
    <row r="82" spans="1:9" s="3" customFormat="1" x14ac:dyDescent="0.3">
      <c r="A82" s="19">
        <v>79</v>
      </c>
      <c r="B82" s="26" t="s">
        <v>98</v>
      </c>
      <c r="C82" s="26">
        <v>6</v>
      </c>
      <c r="D82" s="28" t="s">
        <v>10</v>
      </c>
      <c r="E82" s="10"/>
      <c r="F82" s="40"/>
      <c r="G82" s="47">
        <f t="shared" si="3"/>
        <v>0</v>
      </c>
      <c r="H82" s="34">
        <f t="shared" si="4"/>
        <v>0</v>
      </c>
      <c r="I82" s="34">
        <f t="shared" si="5"/>
        <v>0</v>
      </c>
    </row>
    <row r="83" spans="1:9" x14ac:dyDescent="0.3">
      <c r="A83" s="16">
        <v>80</v>
      </c>
      <c r="B83" s="26" t="s">
        <v>99</v>
      </c>
      <c r="C83" s="26">
        <v>1</v>
      </c>
      <c r="D83" s="28" t="s">
        <v>12</v>
      </c>
      <c r="E83" s="10"/>
      <c r="F83" s="40"/>
      <c r="G83" s="47">
        <f t="shared" si="3"/>
        <v>0</v>
      </c>
      <c r="H83" s="34">
        <f t="shared" si="4"/>
        <v>0</v>
      </c>
      <c r="I83" s="34">
        <f t="shared" si="5"/>
        <v>0</v>
      </c>
    </row>
    <row r="84" spans="1:9" s="3" customFormat="1" x14ac:dyDescent="0.3">
      <c r="A84" s="19">
        <v>81</v>
      </c>
      <c r="B84" s="26" t="s">
        <v>100</v>
      </c>
      <c r="C84" s="26">
        <v>4</v>
      </c>
      <c r="D84" s="28" t="s">
        <v>10</v>
      </c>
      <c r="E84" s="10"/>
      <c r="F84" s="40"/>
      <c r="G84" s="47">
        <f t="shared" si="3"/>
        <v>0</v>
      </c>
      <c r="H84" s="34">
        <f t="shared" si="4"/>
        <v>0</v>
      </c>
      <c r="I84" s="34">
        <f t="shared" si="5"/>
        <v>0</v>
      </c>
    </row>
    <row r="85" spans="1:9" s="3" customFormat="1" x14ac:dyDescent="0.3">
      <c r="A85" s="16">
        <v>82</v>
      </c>
      <c r="B85" s="26" t="s">
        <v>101</v>
      </c>
      <c r="C85" s="26">
        <v>91</v>
      </c>
      <c r="D85" s="28" t="s">
        <v>10</v>
      </c>
      <c r="E85" s="10"/>
      <c r="F85" s="40"/>
      <c r="G85" s="47">
        <f t="shared" si="3"/>
        <v>0</v>
      </c>
      <c r="H85" s="34">
        <f t="shared" si="4"/>
        <v>0</v>
      </c>
      <c r="I85" s="34">
        <f t="shared" si="5"/>
        <v>0</v>
      </c>
    </row>
    <row r="86" spans="1:9" x14ac:dyDescent="0.3">
      <c r="A86" s="19">
        <v>83</v>
      </c>
      <c r="B86" s="26" t="s">
        <v>102</v>
      </c>
      <c r="C86" s="26">
        <v>10</v>
      </c>
      <c r="D86" s="28" t="s">
        <v>11</v>
      </c>
      <c r="E86" s="19"/>
      <c r="F86" s="42"/>
      <c r="G86" s="47">
        <f t="shared" si="3"/>
        <v>0</v>
      </c>
      <c r="H86" s="34">
        <f t="shared" si="4"/>
        <v>0</v>
      </c>
      <c r="I86" s="34">
        <f t="shared" si="5"/>
        <v>0</v>
      </c>
    </row>
    <row r="87" spans="1:9" s="3" customFormat="1" x14ac:dyDescent="0.3">
      <c r="A87" s="16">
        <v>84</v>
      </c>
      <c r="B87" s="26" t="s">
        <v>103</v>
      </c>
      <c r="C87" s="26">
        <v>10</v>
      </c>
      <c r="D87" s="28" t="s">
        <v>10</v>
      </c>
      <c r="E87" s="24"/>
      <c r="F87" s="41"/>
      <c r="G87" s="47">
        <f t="shared" si="3"/>
        <v>0</v>
      </c>
      <c r="H87" s="34">
        <f t="shared" si="4"/>
        <v>0</v>
      </c>
      <c r="I87" s="34">
        <f t="shared" si="5"/>
        <v>0</v>
      </c>
    </row>
    <row r="88" spans="1:9" s="3" customFormat="1" x14ac:dyDescent="0.3">
      <c r="A88" s="19">
        <v>85</v>
      </c>
      <c r="B88" s="26" t="s">
        <v>104</v>
      </c>
      <c r="C88" s="26">
        <v>8</v>
      </c>
      <c r="D88" s="28" t="s">
        <v>11</v>
      </c>
      <c r="E88" s="11"/>
      <c r="F88" s="40"/>
      <c r="G88" s="47">
        <f t="shared" si="3"/>
        <v>0</v>
      </c>
      <c r="H88" s="34">
        <f t="shared" si="4"/>
        <v>0</v>
      </c>
      <c r="I88" s="34">
        <f t="shared" si="5"/>
        <v>0</v>
      </c>
    </row>
    <row r="89" spans="1:9" s="3" customFormat="1" x14ac:dyDescent="0.3">
      <c r="A89" s="16">
        <v>86</v>
      </c>
      <c r="B89" s="26" t="s">
        <v>105</v>
      </c>
      <c r="C89" s="26">
        <v>1</v>
      </c>
      <c r="D89" s="28" t="s">
        <v>10</v>
      </c>
      <c r="E89" s="11"/>
      <c r="F89" s="40"/>
      <c r="G89" s="47">
        <f t="shared" si="3"/>
        <v>0</v>
      </c>
      <c r="H89" s="34">
        <f t="shared" si="4"/>
        <v>0</v>
      </c>
      <c r="I89" s="34">
        <f t="shared" si="5"/>
        <v>0</v>
      </c>
    </row>
    <row r="90" spans="1:9" s="3" customFormat="1" x14ac:dyDescent="0.3">
      <c r="A90" s="19">
        <v>87</v>
      </c>
      <c r="B90" s="26" t="s">
        <v>30</v>
      </c>
      <c r="C90" s="26">
        <v>3</v>
      </c>
      <c r="D90" s="28" t="s">
        <v>10</v>
      </c>
      <c r="E90" s="11"/>
      <c r="F90" s="40"/>
      <c r="G90" s="47">
        <f t="shared" si="3"/>
        <v>0</v>
      </c>
      <c r="H90" s="34">
        <f t="shared" si="4"/>
        <v>0</v>
      </c>
      <c r="I90" s="34">
        <f t="shared" si="5"/>
        <v>0</v>
      </c>
    </row>
    <row r="91" spans="1:9" s="3" customFormat="1" x14ac:dyDescent="0.3">
      <c r="A91" s="16">
        <v>88</v>
      </c>
      <c r="B91" s="26" t="s">
        <v>31</v>
      </c>
      <c r="C91" s="26">
        <v>12</v>
      </c>
      <c r="D91" s="28" t="s">
        <v>10</v>
      </c>
      <c r="E91" s="11"/>
      <c r="F91" s="40"/>
      <c r="G91" s="47">
        <f t="shared" si="3"/>
        <v>0</v>
      </c>
      <c r="H91" s="34">
        <f t="shared" si="4"/>
        <v>0</v>
      </c>
      <c r="I91" s="34">
        <f t="shared" si="5"/>
        <v>0</v>
      </c>
    </row>
    <row r="92" spans="1:9" s="3" customFormat="1" x14ac:dyDescent="0.3">
      <c r="A92" s="19">
        <v>89</v>
      </c>
      <c r="B92" s="26" t="s">
        <v>32</v>
      </c>
      <c r="C92" s="26">
        <v>3</v>
      </c>
      <c r="D92" s="28" t="s">
        <v>10</v>
      </c>
      <c r="E92" s="11"/>
      <c r="F92" s="40"/>
      <c r="G92" s="47">
        <f t="shared" si="3"/>
        <v>0</v>
      </c>
      <c r="H92" s="34">
        <f t="shared" si="4"/>
        <v>0</v>
      </c>
      <c r="I92" s="34">
        <f t="shared" si="5"/>
        <v>0</v>
      </c>
    </row>
    <row r="93" spans="1:9" x14ac:dyDescent="0.3">
      <c r="A93" s="4"/>
      <c r="B93" s="9"/>
      <c r="C93" s="9"/>
      <c r="D93" s="29"/>
      <c r="E93" s="9"/>
      <c r="F93" s="43"/>
      <c r="G93" s="48"/>
      <c r="H93" s="35"/>
      <c r="I93" s="9"/>
    </row>
    <row r="94" spans="1:9" x14ac:dyDescent="0.3">
      <c r="A94" s="17"/>
      <c r="B94" s="12"/>
      <c r="C94" s="13"/>
      <c r="D94" s="30"/>
      <c r="E94" s="15"/>
      <c r="F94" s="44" t="s">
        <v>36</v>
      </c>
      <c r="G94" s="49">
        <f>SUM(L84)</f>
        <v>0</v>
      </c>
      <c r="H94" s="36" t="s">
        <v>36</v>
      </c>
      <c r="I94" s="14">
        <f>SUM(I4:I93)</f>
        <v>0</v>
      </c>
    </row>
  </sheetData>
  <mergeCells count="1">
    <mergeCell ref="E1:I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Walczak</dc:creator>
  <cp:lastModifiedBy>Roksana</cp:lastModifiedBy>
  <cp:lastPrinted>2022-02-16T10:52:35Z</cp:lastPrinted>
  <dcterms:created xsi:type="dcterms:W3CDTF">2020-01-08T09:05:56Z</dcterms:created>
  <dcterms:modified xsi:type="dcterms:W3CDTF">2022-07-18T13:05:22Z</dcterms:modified>
</cp:coreProperties>
</file>