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3256" windowHeight="13176"/>
  </bookViews>
  <sheets>
    <sheet name="Arkusz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J8" i="1"/>
  <c r="J9" i="1"/>
  <c r="J10" i="1"/>
  <c r="J11" i="1"/>
  <c r="J12" i="1"/>
  <c r="I6" i="1"/>
  <c r="J6" i="1" s="1"/>
  <c r="I7" i="1"/>
  <c r="I8" i="1"/>
  <c r="I9" i="1"/>
  <c r="I10" i="1"/>
  <c r="I11" i="1"/>
  <c r="I12" i="1"/>
  <c r="I5" i="1"/>
  <c r="J5" i="1" s="1"/>
  <c r="H6" i="1"/>
  <c r="H7" i="1"/>
  <c r="H8" i="1"/>
  <c r="H9" i="1"/>
  <c r="H10" i="1"/>
  <c r="H11" i="1"/>
  <c r="H12" i="1"/>
  <c r="H5" i="1"/>
  <c r="H14" i="1" l="1"/>
  <c r="J14" i="1"/>
</calcChain>
</file>

<file path=xl/sharedStrings.xml><?xml version="1.0" encoding="utf-8"?>
<sst xmlns="http://schemas.openxmlformats.org/spreadsheetml/2006/main" count="44" uniqueCount="37">
  <si>
    <t>Lp</t>
  </si>
  <si>
    <t>Nazwa produktu</t>
  </si>
  <si>
    <t>Ilość</t>
  </si>
  <si>
    <t>Jednostka</t>
  </si>
  <si>
    <t>Cena jednostkowa netto</t>
  </si>
  <si>
    <t>Stawka VAT</t>
  </si>
  <si>
    <t>Wartość netto</t>
  </si>
  <si>
    <t>1.</t>
  </si>
  <si>
    <t>2.</t>
  </si>
  <si>
    <t>3.</t>
  </si>
  <si>
    <t>4.</t>
  </si>
  <si>
    <t>5.</t>
  </si>
  <si>
    <t>7.</t>
  </si>
  <si>
    <t>8.</t>
  </si>
  <si>
    <t>6.</t>
  </si>
  <si>
    <t>Wartość brutto</t>
  </si>
  <si>
    <t>Cena jednostkowa brutto</t>
  </si>
  <si>
    <t>Załącznik nr 4</t>
  </si>
  <si>
    <t>Opis</t>
  </si>
  <si>
    <t>Szafa medyczna 1800x900x510mm</t>
  </si>
  <si>
    <t>Szafa wykonana z płyty meblowej MDF 18 mm, korpus drzwi płyta olcha 2/3 18mm (zamykane na zamek).
Dwie szuflady (1/3) zamykane na zamek centralny. 
Posadowiennie - stopki regulowane 28mm</t>
  </si>
  <si>
    <t>Szafa ubraniowa 1800x880x510mm</t>
  </si>
  <si>
    <t>Szafa wykonana z płyty meblowej, korpus popiel, drzwi wewnętrzne olcha.
Wnętrze szafy podzielone na dwie przestrzenie (odzież robocza i osobista.
Na górze jedna półka, na dole po jednej półce.
Szafa do użytku dla 2 osób, każde z drzwi zamykane na osobny zamek.</t>
  </si>
  <si>
    <t>Biurko 1200x600x750mm</t>
  </si>
  <si>
    <t>Blat biurka wykonany z płyty 25mm, pozostałe elementy konstrukcyjne biurka z płyty 18mm. 
Po prawej stronie biurka szafka z drzwiczkami zamykanymi na zamek.
W środku jedna półka konstrukcji płycinowej.</t>
  </si>
  <si>
    <t>Stolik 800x800x75mm</t>
  </si>
  <si>
    <t>Stolik wykonany z blatu 25mm, 
posadowienie - nogi fi50 wykonane z rury i posiadające elementy mocujące blat (wykonana konstrukcja musi być stabilna i trwała).</t>
  </si>
  <si>
    <t>Kontener mobilny (pomocnik biurowy) 430x540x580mm</t>
  </si>
  <si>
    <t>Konstrukcja kontenera wykonana z płyty meblowej 18mm, oklejona PCV.
Kontener wyposażony w 3 szuflady na prowadnicach, zamykany zamkiem centralnym.
Szuflady wyposażone w uchwyt metalowy 128mm.
Posadowienie - od spodu kółka fi 50.</t>
  </si>
  <si>
    <t>Szafa aktowa 1900x800x420mm</t>
  </si>
  <si>
    <t>Konstrukcja szafy wykonana z płyty 18mm, posadowienie - regulowane stopki 28mm wys.
Wieniec górny 25mm, zawiasy metalowe fi 36 (cichy domyk). 
Uchwyty metalowe o rozstawie 128mm. 
Szafę należy wyposażyć w zamek baskwilowy.</t>
  </si>
  <si>
    <t>Szafka osobista 12x90x30</t>
  </si>
  <si>
    <t>Szafka osobista wykonana z płyty 18 mm (popiel) oraz frontów 18 mm (olcha). Konstrukcja szafki podzielona na 9 odrębnych wnęk zamykanych drzwiczkami wyposażonymi w zamek na zawiasach metalowych fi 35. 
Szafka osadzona na cokole wysokości 30 cm. Tył szafki wykonany z płyty HDF 3,2 mm.</t>
  </si>
  <si>
    <t>Szafka na narkotyki 120x60x35</t>
  </si>
  <si>
    <t>Szafka wykonana z płyty 18 mm (popiel), front 18 mm (olcha). Konstrukcja szafki podzielona na 6 odrębnych wnęk, zamykanych drzwiczkami wyposażonymi w zamek patentowy typu Yale na zawiasach metalowych fi 35.
Szafka osadzona na cokole wysokim na 30cm lub wyposażone w zawieszki do zawieszenia na ścianie w zalezności od potrzeb zamawiającego. Tył wykonany z płyty HDF 3,2 mm.
Szafka wyposażona w metalowy uchwyt 128mm.</t>
  </si>
  <si>
    <t>szt.</t>
  </si>
  <si>
    <t>DEA.ZP-2910/9/2022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</si>
</sst>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zł&quot;_-;\-* #,##0.00\ &quot;zł&quot;_-;_-* &quot;-&quot;??\ &quot;zł&quot;_-;_-@_-"/>
    <numFmt numFmtId="164" formatCode="[$-415]General"/>
  </numFmts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2"/>
      </right>
      <top style="thin">
        <color indexed="64"/>
      </top>
      <bottom style="thin">
        <color theme="2"/>
      </bottom>
      <diagonal/>
    </border>
    <border>
      <left/>
      <right/>
      <top style="thin">
        <color indexed="64"/>
      </top>
      <bottom style="thin">
        <color theme="2"/>
      </bottom>
      <diagonal/>
    </border>
    <border>
      <left style="thin">
        <color theme="2"/>
      </left>
      <right style="thin">
        <color theme="2"/>
      </right>
      <top style="thin">
        <color indexed="64"/>
      </top>
      <bottom style="thin">
        <color theme="2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2"/>
      </bottom>
      <diagonal/>
    </border>
    <border>
      <left style="thin">
        <color theme="2"/>
      </left>
      <right/>
      <top/>
      <bottom style="thin">
        <color theme="2"/>
      </bottom>
      <diagonal/>
    </border>
  </borders>
  <cellStyleXfs count="6">
    <xf numFmtId="0" fontId="0" fillId="0" borderId="0"/>
    <xf numFmtId="164" fontId="3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8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/>
    <xf numFmtId="0" fontId="0" fillId="3" borderId="1" xfId="0" applyFill="1" applyBorder="1" applyAlignment="1">
      <alignment horizontal="center" vertical="center"/>
    </xf>
    <xf numFmtId="164" fontId="4" fillId="3" borderId="1" xfId="1" applyFont="1" applyFill="1" applyBorder="1" applyAlignment="1">
      <alignment horizontal="center" vertical="center"/>
    </xf>
    <xf numFmtId="164" fontId="3" fillId="3" borderId="1" xfId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44" fontId="1" fillId="0" borderId="1" xfId="2" applyFont="1" applyBorder="1"/>
    <xf numFmtId="9" fontId="1" fillId="0" borderId="1" xfId="5" applyFont="1" applyBorder="1"/>
    <xf numFmtId="0" fontId="0" fillId="3" borderId="1" xfId="0" applyFill="1" applyBorder="1"/>
    <xf numFmtId="44" fontId="1" fillId="3" borderId="1" xfId="2" applyFont="1" applyFill="1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44" fontId="0" fillId="2" borderId="1" xfId="0" applyNumberFormat="1" applyFill="1" applyBorder="1"/>
    <xf numFmtId="0" fontId="0" fillId="0" borderId="7" xfId="0" applyBorder="1"/>
    <xf numFmtId="44" fontId="0" fillId="2" borderId="1" xfId="4" applyFont="1" applyFill="1" applyBorder="1"/>
    <xf numFmtId="44" fontId="1" fillId="4" borderId="6" xfId="2" applyFont="1" applyFill="1" applyBorder="1"/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wrapText="1"/>
    </xf>
    <xf numFmtId="164" fontId="5" fillId="3" borderId="1" xfId="1" applyFont="1" applyFill="1" applyBorder="1" applyAlignment="1">
      <alignment horizontal="left" vertical="center"/>
    </xf>
    <xf numFmtId="0" fontId="0" fillId="0" borderId="1" xfId="0" applyFill="1" applyBorder="1" applyAlignment="1">
      <alignment horizontal="left" wrapText="1"/>
    </xf>
    <xf numFmtId="0" fontId="0" fillId="0" borderId="1" xfId="0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</cellXfs>
  <cellStyles count="6">
    <cellStyle name="Excel Built-in Normal" xfId="1"/>
    <cellStyle name="Normalny" xfId="0" builtinId="0"/>
    <cellStyle name="Procentowy" xfId="5" builtinId="5"/>
    <cellStyle name="Walutowy" xfId="4" builtinId="4"/>
    <cellStyle name="Walutowy 2" xfId="2"/>
    <cellStyle name="Walutowy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4"/>
  <sheetViews>
    <sheetView tabSelected="1" workbookViewId="0">
      <selection activeCell="F7" sqref="F7"/>
    </sheetView>
  </sheetViews>
  <sheetFormatPr defaultRowHeight="14.4" x14ac:dyDescent="0.3"/>
  <cols>
    <col min="1" max="1" width="4.5546875" style="1" bestFit="1" customWidth="1"/>
    <col min="2" max="2" width="51.6640625" bestFit="1" customWidth="1"/>
    <col min="3" max="3" width="69" style="2" customWidth="1"/>
    <col min="4" max="4" width="6" bestFit="1" customWidth="1"/>
    <col min="5" max="5" width="9.88671875" bestFit="1" customWidth="1"/>
    <col min="6" max="6" width="12.44140625" bestFit="1" customWidth="1"/>
    <col min="7" max="7" width="11.33203125" style="2" bestFit="1" customWidth="1"/>
    <col min="8" max="8" width="13.5546875" style="2" bestFit="1" customWidth="1"/>
    <col min="9" max="9" width="12.44140625" bestFit="1" customWidth="1"/>
    <col min="10" max="10" width="14.33203125" bestFit="1" customWidth="1"/>
    <col min="13" max="13" width="31.5546875" bestFit="1" customWidth="1"/>
  </cols>
  <sheetData>
    <row r="1" spans="1:10" ht="15" x14ac:dyDescent="0.25">
      <c r="B1" s="24"/>
      <c r="C1" s="20"/>
      <c r="D1" s="2"/>
      <c r="E1" s="2"/>
      <c r="F1" s="27"/>
      <c r="G1" s="27"/>
      <c r="H1" s="27"/>
      <c r="I1" s="27"/>
      <c r="J1" s="27"/>
    </row>
    <row r="2" spans="1:10" ht="15.6" x14ac:dyDescent="0.3">
      <c r="B2" s="25" t="s">
        <v>36</v>
      </c>
      <c r="C2" s="26" t="s">
        <v>17</v>
      </c>
      <c r="D2" s="2"/>
      <c r="E2" s="2"/>
      <c r="F2" s="2"/>
      <c r="I2" s="2"/>
      <c r="J2" s="2"/>
    </row>
    <row r="3" spans="1:10" s="1" customFormat="1" ht="43.2" x14ac:dyDescent="0.3">
      <c r="A3" s="3" t="s">
        <v>0</v>
      </c>
      <c r="B3" s="4" t="s">
        <v>1</v>
      </c>
      <c r="C3" s="4" t="s">
        <v>18</v>
      </c>
      <c r="D3" s="5" t="s">
        <v>2</v>
      </c>
      <c r="E3" s="5" t="s">
        <v>3</v>
      </c>
      <c r="F3" s="6" t="s">
        <v>4</v>
      </c>
      <c r="G3" s="6" t="s">
        <v>5</v>
      </c>
      <c r="H3" s="6" t="s">
        <v>6</v>
      </c>
      <c r="I3" s="6" t="s">
        <v>16</v>
      </c>
      <c r="J3" s="6" t="s">
        <v>15</v>
      </c>
    </row>
    <row r="4" spans="1:10" s="1" customFormat="1" ht="15" x14ac:dyDescent="0.25">
      <c r="A4" s="3"/>
      <c r="B4" s="21"/>
      <c r="C4" s="21"/>
      <c r="D4" s="5"/>
      <c r="E4" s="5"/>
      <c r="F4" s="6"/>
      <c r="G4" s="6"/>
      <c r="H4" s="6"/>
      <c r="I4" s="6"/>
      <c r="J4" s="6"/>
    </row>
    <row r="5" spans="1:10" ht="57.6" x14ac:dyDescent="0.3">
      <c r="A5" s="18" t="s">
        <v>7</v>
      </c>
      <c r="B5" s="23" t="s">
        <v>19</v>
      </c>
      <c r="C5" s="22" t="s">
        <v>20</v>
      </c>
      <c r="D5" s="23">
        <v>10</v>
      </c>
      <c r="E5" s="23" t="s">
        <v>35</v>
      </c>
      <c r="F5" s="7"/>
      <c r="G5" s="8"/>
      <c r="H5" s="7">
        <f>D5*F5</f>
        <v>0</v>
      </c>
      <c r="I5" s="7">
        <f>F5+(F5*G5)</f>
        <v>0</v>
      </c>
      <c r="J5" s="7">
        <f>I5*D5</f>
        <v>0</v>
      </c>
    </row>
    <row r="6" spans="1:10" s="2" customFormat="1" ht="62.25" customHeight="1" x14ac:dyDescent="0.3">
      <c r="A6" s="18" t="s">
        <v>8</v>
      </c>
      <c r="B6" s="23" t="s">
        <v>21</v>
      </c>
      <c r="C6" s="22" t="s">
        <v>22</v>
      </c>
      <c r="D6" s="23">
        <v>50</v>
      </c>
      <c r="E6" s="23" t="s">
        <v>35</v>
      </c>
      <c r="F6" s="7"/>
      <c r="G6" s="8"/>
      <c r="H6" s="7">
        <f t="shared" ref="H6:H12" si="0">D6*F6</f>
        <v>0</v>
      </c>
      <c r="I6" s="7">
        <f t="shared" ref="I6:I12" si="1">F6+(F6*G6)</f>
        <v>0</v>
      </c>
      <c r="J6" s="7">
        <f t="shared" ref="J6:J12" si="2">I6*D6</f>
        <v>0</v>
      </c>
    </row>
    <row r="7" spans="1:10" s="2" customFormat="1" ht="57.6" x14ac:dyDescent="0.3">
      <c r="A7" s="18" t="s">
        <v>9</v>
      </c>
      <c r="B7" s="23" t="s">
        <v>23</v>
      </c>
      <c r="C7" s="22" t="s">
        <v>24</v>
      </c>
      <c r="D7" s="23">
        <v>10</v>
      </c>
      <c r="E7" s="23" t="s">
        <v>35</v>
      </c>
      <c r="F7" s="7"/>
      <c r="G7" s="8"/>
      <c r="H7" s="7">
        <f t="shared" si="0"/>
        <v>0</v>
      </c>
      <c r="I7" s="7">
        <f t="shared" si="1"/>
        <v>0</v>
      </c>
      <c r="J7" s="7">
        <f t="shared" si="2"/>
        <v>0</v>
      </c>
    </row>
    <row r="8" spans="1:10" s="2" customFormat="1" ht="43.2" x14ac:dyDescent="0.3">
      <c r="A8" s="18" t="s">
        <v>10</v>
      </c>
      <c r="B8" s="23" t="s">
        <v>25</v>
      </c>
      <c r="C8" s="22" t="s">
        <v>26</v>
      </c>
      <c r="D8" s="23">
        <v>8</v>
      </c>
      <c r="E8" s="23" t="s">
        <v>35</v>
      </c>
      <c r="F8" s="7"/>
      <c r="G8" s="8"/>
      <c r="H8" s="7">
        <f t="shared" si="0"/>
        <v>0</v>
      </c>
      <c r="I8" s="7">
        <f t="shared" si="1"/>
        <v>0</v>
      </c>
      <c r="J8" s="7">
        <f t="shared" si="2"/>
        <v>0</v>
      </c>
    </row>
    <row r="9" spans="1:10" s="2" customFormat="1" ht="72" x14ac:dyDescent="0.3">
      <c r="A9" s="18" t="s">
        <v>11</v>
      </c>
      <c r="B9" s="23" t="s">
        <v>27</v>
      </c>
      <c r="C9" s="22" t="s">
        <v>28</v>
      </c>
      <c r="D9" s="23">
        <v>15</v>
      </c>
      <c r="E9" s="23" t="s">
        <v>35</v>
      </c>
      <c r="F9" s="7"/>
      <c r="G9" s="8"/>
      <c r="H9" s="7">
        <f t="shared" si="0"/>
        <v>0</v>
      </c>
      <c r="I9" s="7">
        <f t="shared" si="1"/>
        <v>0</v>
      </c>
      <c r="J9" s="7">
        <f t="shared" si="2"/>
        <v>0</v>
      </c>
    </row>
    <row r="10" spans="1:10" s="2" customFormat="1" ht="72" x14ac:dyDescent="0.3">
      <c r="A10" s="18" t="s">
        <v>14</v>
      </c>
      <c r="B10" s="23" t="s">
        <v>29</v>
      </c>
      <c r="C10" s="22" t="s">
        <v>30</v>
      </c>
      <c r="D10" s="23">
        <v>12</v>
      </c>
      <c r="E10" s="23" t="s">
        <v>35</v>
      </c>
      <c r="F10" s="7"/>
      <c r="G10" s="8"/>
      <c r="H10" s="7">
        <f t="shared" si="0"/>
        <v>0</v>
      </c>
      <c r="I10" s="7">
        <f t="shared" si="1"/>
        <v>0</v>
      </c>
      <c r="J10" s="7">
        <f t="shared" si="2"/>
        <v>0</v>
      </c>
    </row>
    <row r="11" spans="1:10" s="2" customFormat="1" ht="72" x14ac:dyDescent="0.3">
      <c r="A11" s="18" t="s">
        <v>12</v>
      </c>
      <c r="B11" s="23" t="s">
        <v>31</v>
      </c>
      <c r="C11" s="22" t="s">
        <v>32</v>
      </c>
      <c r="D11" s="23">
        <v>20</v>
      </c>
      <c r="E11" s="23" t="s">
        <v>35</v>
      </c>
      <c r="F11" s="7"/>
      <c r="G11" s="8"/>
      <c r="H11" s="7">
        <f t="shared" si="0"/>
        <v>0</v>
      </c>
      <c r="I11" s="7">
        <f t="shared" si="1"/>
        <v>0</v>
      </c>
      <c r="J11" s="7">
        <f t="shared" si="2"/>
        <v>0</v>
      </c>
    </row>
    <row r="12" spans="1:10" s="2" customFormat="1" ht="108.75" customHeight="1" x14ac:dyDescent="0.3">
      <c r="A12" s="18" t="s">
        <v>13</v>
      </c>
      <c r="B12" s="23" t="s">
        <v>33</v>
      </c>
      <c r="C12" s="22" t="s">
        <v>34</v>
      </c>
      <c r="D12" s="23">
        <v>21</v>
      </c>
      <c r="E12" s="23" t="s">
        <v>35</v>
      </c>
      <c r="F12" s="7"/>
      <c r="G12" s="8"/>
      <c r="H12" s="7">
        <f t="shared" si="0"/>
        <v>0</v>
      </c>
      <c r="I12" s="7">
        <f t="shared" si="1"/>
        <v>0</v>
      </c>
      <c r="J12" s="7">
        <f t="shared" si="2"/>
        <v>0</v>
      </c>
    </row>
    <row r="13" spans="1:10" x14ac:dyDescent="0.3">
      <c r="A13" s="3"/>
      <c r="B13" s="9"/>
      <c r="C13" s="9"/>
      <c r="D13" s="9"/>
      <c r="E13" s="9"/>
      <c r="F13" s="9"/>
      <c r="G13" s="9"/>
      <c r="H13" s="9"/>
      <c r="I13" s="10"/>
      <c r="J13" s="9"/>
    </row>
    <row r="14" spans="1:10" x14ac:dyDescent="0.3">
      <c r="A14" s="19"/>
      <c r="B14" s="11"/>
      <c r="C14" s="11"/>
      <c r="D14" s="12"/>
      <c r="E14" s="13"/>
      <c r="F14" s="15"/>
      <c r="G14" s="15"/>
      <c r="H14" s="16">
        <f>SUM(H5:H13)</f>
        <v>0</v>
      </c>
      <c r="I14" s="17"/>
      <c r="J14" s="14">
        <f>SUM(J5:J13)</f>
        <v>0</v>
      </c>
    </row>
  </sheetData>
  <mergeCells count="1">
    <mergeCell ref="F1:J1"/>
  </mergeCells>
  <phoneticPr fontId="6" type="noConversion"/>
  <pageMargins left="0.70866141732283472" right="0.70866141732283472" top="0.74803149606299213" bottom="0.74803149606299213" header="0.31496062992125984" footer="0.31496062992125984"/>
  <pageSetup paperSize="9" scale="90" fitToHeight="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Agnieszka Walczak</dc:creator>
  <cp:lastModifiedBy>Roksana</cp:lastModifiedBy>
  <cp:lastPrinted>2022-02-16T10:52:35Z</cp:lastPrinted>
  <dcterms:created xsi:type="dcterms:W3CDTF">2020-01-08T09:05:56Z</dcterms:created>
  <dcterms:modified xsi:type="dcterms:W3CDTF">2022-04-07T08:18:26Z</dcterms:modified>
</cp:coreProperties>
</file>